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epgsrv01\FileShare01\NetScanner_SecondFloor\Obemi_2019\Мазутна разпалваща система 90HHA00AV001, линии разпалващ газ, компресори управляващ въздух и др\"/>
    </mc:Choice>
  </mc:AlternateContent>
  <xr:revisionPtr revIDLastSave="0" documentId="13_ncr:1_{6FD99C92-B05B-4F54-BD53-E81FEC816327}" xr6:coauthVersionLast="36" xr6:coauthVersionMax="36" xr10:uidLastSave="{00000000-0000-0000-0000-000000000000}"/>
  <bookViews>
    <workbookView xWindow="0" yWindow="0" windowWidth="19200" windowHeight="8220" xr2:uid="{00000000-000D-0000-FFFF-FFFF00000000}"/>
  </bookViews>
  <sheets>
    <sheet name="2019" sheetId="2" r:id="rId1"/>
  </sheets>
  <definedNames>
    <definedName name="_xlnm._FilterDatabase" localSheetId="0" hidden="1">'2019'!$A$197:$I$257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56" i="2" l="1"/>
  <c r="G255" i="2"/>
  <c r="G254" i="2"/>
  <c r="G253" i="2"/>
  <c r="G251" i="2"/>
  <c r="G250" i="2"/>
  <c r="G249" i="2"/>
  <c r="G247" i="2"/>
  <c r="G246" i="2"/>
  <c r="G245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09" i="2"/>
  <c r="G208" i="2"/>
  <c r="G207" i="2"/>
  <c r="G206" i="2"/>
  <c r="G205" i="2"/>
  <c r="G204" i="2"/>
  <c r="G203" i="2"/>
  <c r="G202" i="2"/>
  <c r="G201" i="2"/>
  <c r="G200" i="2"/>
  <c r="G198" i="2"/>
  <c r="G193" i="2"/>
  <c r="G192" i="2"/>
  <c r="G191" i="2"/>
  <c r="G190" i="2"/>
  <c r="G188" i="2"/>
  <c r="G187" i="2"/>
  <c r="G186" i="2"/>
  <c r="G184" i="2"/>
  <c r="G183" i="2"/>
  <c r="G182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6" i="2"/>
  <c r="G145" i="2"/>
  <c r="G144" i="2"/>
  <c r="G143" i="2"/>
  <c r="G142" i="2"/>
  <c r="G141" i="2"/>
  <c r="G140" i="2"/>
  <c r="G139" i="2"/>
  <c r="G138" i="2"/>
  <c r="G137" i="2"/>
  <c r="G135" i="2"/>
  <c r="G129" i="2"/>
  <c r="G128" i="2"/>
  <c r="G127" i="2"/>
  <c r="G126" i="2"/>
  <c r="G124" i="2"/>
  <c r="G123" i="2"/>
  <c r="G122" i="2"/>
  <c r="G120" i="2"/>
  <c r="G119" i="2"/>
  <c r="G118" i="2"/>
  <c r="G116" i="2"/>
  <c r="G115" i="2" s="1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0" i="2"/>
  <c r="G79" i="2"/>
  <c r="G78" i="2"/>
  <c r="G77" i="2"/>
  <c r="G76" i="2"/>
  <c r="G75" i="2"/>
  <c r="G74" i="2"/>
  <c r="G73" i="2"/>
  <c r="G72" i="2"/>
  <c r="G71" i="2"/>
  <c r="G69" i="2"/>
  <c r="G63" i="2"/>
  <c r="G62" i="2"/>
  <c r="G61" i="2"/>
  <c r="G60" i="2"/>
  <c r="G58" i="2"/>
  <c r="G57" i="2"/>
  <c r="G56" i="2"/>
  <c r="G54" i="2"/>
  <c r="G53" i="2"/>
  <c r="G52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6" i="2"/>
  <c r="G15" i="2"/>
  <c r="G14" i="2"/>
  <c r="G13" i="2"/>
  <c r="G12" i="2"/>
  <c r="G11" i="2"/>
  <c r="G10" i="2"/>
  <c r="G9" i="2"/>
  <c r="G8" i="2"/>
  <c r="G7" i="2"/>
  <c r="G5" i="2"/>
  <c r="G125" i="2" l="1"/>
  <c r="G55" i="2"/>
  <c r="G59" i="2"/>
  <c r="G189" i="2"/>
  <c r="G252" i="2"/>
  <c r="G248" i="2"/>
  <c r="G210" i="2"/>
  <c r="G199" i="2"/>
  <c r="G147" i="2"/>
  <c r="G181" i="2"/>
  <c r="G121" i="2"/>
  <c r="G51" i="2"/>
  <c r="G244" i="2"/>
  <c r="G136" i="2"/>
  <c r="G185" i="2"/>
  <c r="G117" i="2"/>
  <c r="G81" i="2"/>
  <c r="G70" i="2"/>
  <c r="G17" i="2"/>
  <c r="G6" i="2"/>
  <c r="G130" i="2" l="1"/>
  <c r="G262" i="2" s="1"/>
  <c r="G194" i="2"/>
  <c r="G263" i="2" s="1"/>
  <c r="G64" i="2"/>
  <c r="G261" i="2" s="1"/>
  <c r="G257" i="2"/>
  <c r="G264" i="2" s="1"/>
</calcChain>
</file>

<file path=xl/sharedStrings.xml><?xml version="1.0" encoding="utf-8"?>
<sst xmlns="http://schemas.openxmlformats.org/spreadsheetml/2006/main" count="785" uniqueCount="428">
  <si>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2"/>
        <color theme="1"/>
        <rFont val="Calibri"/>
        <family val="2"/>
        <charset val="204"/>
        <scheme val="minor"/>
      </rPr>
      <t xml:space="preserve">към количествена сметка 30HA$00-PC .
Средни и текущи ремонти, мазутна разпалваща система 90HHA00AV001, линии разпалващ газ, компресори управляващ въздух и др. </t>
    </r>
  </si>
  <si>
    <t>No</t>
  </si>
  <si>
    <t>KKS</t>
  </si>
  <si>
    <t>Описание</t>
  </si>
  <si>
    <t>М.ед.</t>
  </si>
  <si>
    <t>Обща цена</t>
  </si>
  <si>
    <t>бр.</t>
  </si>
  <si>
    <t>20HHA10-80AV001</t>
  </si>
  <si>
    <t>20HHM10-80AA501</t>
  </si>
  <si>
    <t>20HHM01AA704</t>
  </si>
  <si>
    <t>20HHM01AA703</t>
  </si>
  <si>
    <t>20HHТ01AA001</t>
  </si>
  <si>
    <t>20HHТ01AA501</t>
  </si>
  <si>
    <t>20HHТ02AA701</t>
  </si>
  <si>
    <t>20HHТ01AA502</t>
  </si>
  <si>
    <t>20HHF01AA503</t>
  </si>
  <si>
    <t>20HHF14AA601</t>
  </si>
  <si>
    <t>20HHF14AA602</t>
  </si>
  <si>
    <t>20HHF14AA604</t>
  </si>
  <si>
    <t>20HHF14AA605</t>
  </si>
  <si>
    <t>20HHF14AA606</t>
  </si>
  <si>
    <t>20HHF14AA801</t>
  </si>
  <si>
    <t>20HHF14AA802</t>
  </si>
  <si>
    <t>20HHF91AA201</t>
  </si>
  <si>
    <t>20HHF11AA201</t>
  </si>
  <si>
    <t>20HHF12AA201</t>
  </si>
  <si>
    <t>м.</t>
  </si>
  <si>
    <t>20HHF14AC001</t>
  </si>
  <si>
    <t>20HHX</t>
  </si>
  <si>
    <t>20HJA</t>
  </si>
  <si>
    <t>20HHF</t>
  </si>
  <si>
    <t>20HHF03AJ</t>
  </si>
  <si>
    <t>К-во</t>
  </si>
  <si>
    <t>Ед.цена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</si>
  <si>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</si>
  <si>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</si>
  <si>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</si>
  <si>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</si>
  <si>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</si>
  <si>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</si>
  <si>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</si>
  <si>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</si>
  <si>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</si>
  <si>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3.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</si>
  <si>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</si>
  <si>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</si>
  <si>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</si>
  <si>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</si>
  <si>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</si>
  <si>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</si>
  <si>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</si>
  <si>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</si>
  <si>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</si>
  <si>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</si>
  <si>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</si>
  <si>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</si>
  <si>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</si>
  <si>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</si>
  <si>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</si>
  <si>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</si>
  <si>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</si>
  <si>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</si>
  <si>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</si>
  <si>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</si>
  <si>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</si>
  <si>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3.22.</t>
  </si>
  <si>
    <t>3.23.</t>
  </si>
  <si>
    <t>3.24.</t>
  </si>
  <si>
    <t>3.25.</t>
  </si>
  <si>
    <t>3.26.</t>
  </si>
  <si>
    <t>3.27.</t>
  </si>
  <si>
    <t>3.28.</t>
  </si>
  <si>
    <t>3.29.</t>
  </si>
  <si>
    <t>3.30.</t>
  </si>
  <si>
    <t>3.31.</t>
  </si>
  <si>
    <t>3.32.</t>
  </si>
  <si>
    <t>4.</t>
  </si>
  <si>
    <t>4.1.</t>
  </si>
  <si>
    <t>4.2.</t>
  </si>
  <si>
    <t>5.</t>
  </si>
  <si>
    <t>5.1.</t>
  </si>
  <si>
    <t>5.2.</t>
  </si>
  <si>
    <t>5.3.</t>
  </si>
  <si>
    <t>6.</t>
  </si>
  <si>
    <t>6.1.</t>
  </si>
  <si>
    <t>6.2.</t>
  </si>
  <si>
    <t>6.3.</t>
  </si>
  <si>
    <t>6.4.</t>
  </si>
  <si>
    <t>7.</t>
  </si>
  <si>
    <t>7.1.</t>
  </si>
  <si>
    <t>7.2.</t>
  </si>
  <si>
    <t>7.3.</t>
  </si>
  <si>
    <t>7.4.</t>
  </si>
  <si>
    <t>2.10.</t>
  </si>
  <si>
    <t>1.1                        Планов (среден) ремонт  на блок 1</t>
  </si>
  <si>
    <t>10HHA10-80AV001</t>
  </si>
  <si>
    <t>10HHM10-80AA501</t>
  </si>
  <si>
    <t>10HHM01AA505</t>
  </si>
  <si>
    <t>10HHM01AA506</t>
  </si>
  <si>
    <t>10HHM01AA704</t>
  </si>
  <si>
    <t>10HHM01AA703</t>
  </si>
  <si>
    <t>10HHM01AA001</t>
  </si>
  <si>
    <t>10HHТ01AA001</t>
  </si>
  <si>
    <t>10HHТ01AA501</t>
  </si>
  <si>
    <t>10HHТ02AA501</t>
  </si>
  <si>
    <t>10HHТ02AA701</t>
  </si>
  <si>
    <t>10HHТ01AA502</t>
  </si>
  <si>
    <t>10HHF01AA503</t>
  </si>
  <si>
    <t>10HHF14AA601</t>
  </si>
  <si>
    <t>10HHF14AA602</t>
  </si>
  <si>
    <t>10HHF14AA603</t>
  </si>
  <si>
    <t>10HHF14AA604</t>
  </si>
  <si>
    <t>10HHF14AA605</t>
  </si>
  <si>
    <t>10HHF14AA606</t>
  </si>
  <si>
    <t>10HHF14AA801</t>
  </si>
  <si>
    <t>10HHF14AA802</t>
  </si>
  <si>
    <t>10HHF91AA201</t>
  </si>
  <si>
    <t>10HHF11AA201</t>
  </si>
  <si>
    <t>10HHF12AA201</t>
  </si>
  <si>
    <t>10HHX</t>
  </si>
  <si>
    <t>10HJA</t>
  </si>
  <si>
    <t>10HHF</t>
  </si>
  <si>
    <t>10HHF03AJ</t>
  </si>
  <si>
    <t>Общо точка 1.1 :</t>
  </si>
  <si>
    <t>1.2                        Планов (Основен) ремонт  на блок 2</t>
  </si>
  <si>
    <t>20HHM01AA505</t>
  </si>
  <si>
    <t>20HHM01AA506</t>
  </si>
  <si>
    <t>20HHM01AA001</t>
  </si>
  <si>
    <t>20HHТ02AA501</t>
  </si>
  <si>
    <t>20HHF14AA603</t>
  </si>
  <si>
    <t>Общо точка 1.2 :</t>
  </si>
  <si>
    <t>1.3                        Планов(среден) ремонт  на блок 3</t>
  </si>
  <si>
    <t>30HHA10-80AV001</t>
  </si>
  <si>
    <t>30HHM10-80AA501</t>
  </si>
  <si>
    <t>30HHM01AA505</t>
  </si>
  <si>
    <t>30HHM01AA506</t>
  </si>
  <si>
    <t>30HHM01AA704</t>
  </si>
  <si>
    <t>30HHM01AA703</t>
  </si>
  <si>
    <t>30HHM01AA001</t>
  </si>
  <si>
    <t>30HHТ01AA001</t>
  </si>
  <si>
    <t>30HHТ01AA501</t>
  </si>
  <si>
    <t>30HHТ02AA501</t>
  </si>
  <si>
    <t>30HHТ02AA701</t>
  </si>
  <si>
    <t>30HHТ01AA502</t>
  </si>
  <si>
    <t>30HHF01AA503</t>
  </si>
  <si>
    <t>30HHF14AA601</t>
  </si>
  <si>
    <t>30HHF14AA602</t>
  </si>
  <si>
    <t>30HHF14AA603</t>
  </si>
  <si>
    <t>30HHF14AA604</t>
  </si>
  <si>
    <t>30HHF14AA605</t>
  </si>
  <si>
    <t>30HHF14AA606</t>
  </si>
  <si>
    <t>30HHF14AA801</t>
  </si>
  <si>
    <t>30HHF14AA802</t>
  </si>
  <si>
    <t>30HHF91AA201</t>
  </si>
  <si>
    <t>30HHF11AA201</t>
  </si>
  <si>
    <t>30HHF12AA201</t>
  </si>
  <si>
    <t>30HHX</t>
  </si>
  <si>
    <t>4.3.</t>
  </si>
  <si>
    <t>30HJA</t>
  </si>
  <si>
    <t>30HHF</t>
  </si>
  <si>
    <t>30HHF03AJ</t>
  </si>
  <si>
    <t>Общо точка 1.3 :</t>
  </si>
  <si>
    <t>40HHA10-80AV001</t>
  </si>
  <si>
    <t>40HHM10-80AA501</t>
  </si>
  <si>
    <t>40HHM01AA505</t>
  </si>
  <si>
    <t>40HHM01AA506</t>
  </si>
  <si>
    <t>40HHM01AA704</t>
  </si>
  <si>
    <t>40HHM01AA703</t>
  </si>
  <si>
    <t>40HHM01AA001</t>
  </si>
  <si>
    <t>40HHТ01AA001</t>
  </si>
  <si>
    <t>40HHТ01AA501</t>
  </si>
  <si>
    <t>40HHТ02AA501</t>
  </si>
  <si>
    <t>40HHТ02AA701</t>
  </si>
  <si>
    <t>40HHТ01AA502</t>
  </si>
  <si>
    <t>40HHF01AA503</t>
  </si>
  <si>
    <t>40HHF14AA601</t>
  </si>
  <si>
    <t>40HHF14AA602</t>
  </si>
  <si>
    <t>40HHF14AA603</t>
  </si>
  <si>
    <t>40HHF14AA604</t>
  </si>
  <si>
    <t>40HHF14AA605</t>
  </si>
  <si>
    <t>40HHF14AA606</t>
  </si>
  <si>
    <t>40HHF14AA801</t>
  </si>
  <si>
    <t>40HHF14AA802</t>
  </si>
  <si>
    <t>40HHF91AA201</t>
  </si>
  <si>
    <t>40HHF11AA201</t>
  </si>
  <si>
    <t>40HHF12AA201</t>
  </si>
  <si>
    <t>40HHX</t>
  </si>
  <si>
    <t>40HJA</t>
  </si>
  <si>
    <t>40HHF</t>
  </si>
  <si>
    <t>40HHF03AJ</t>
  </si>
  <si>
    <t>Общо точка 1.4 :</t>
  </si>
  <si>
    <t>1.4                       Планов(Среден) ремонт  на блок 4</t>
  </si>
  <si>
    <t>№ по ред</t>
  </si>
  <si>
    <t>Обща стойност, лв. без ДДС</t>
  </si>
  <si>
    <t>Планови /средни и основен/ ремонти на мазутна разпалваща система, линии разпалващ газ, компресори управляващ въздух и др. на блок 1</t>
  </si>
  <si>
    <t>Планови /средни и основен/ ремонти на мазутна разпалваща система, линии разпалващ газ, компресори управляващ въздух и др. на блок 2</t>
  </si>
  <si>
    <t>Планови /средни и основен/ ремонти на мазутна разпалваща система, линии разпалващ газ, компресори управляващ въздух и др. на блок 3</t>
  </si>
  <si>
    <t>Планови /средни и основен/ ремонти на мазутна разпалваща система, линии разпалващ газ, компресори управляващ въздух и др. на блок 4</t>
  </si>
  <si>
    <t>10_Почистване в зоната на мазутен подгревател и мазутни помпи.</t>
  </si>
  <si>
    <t>10_Мазутни горелки</t>
  </si>
  <si>
    <t>10_Подмяна и почистване на мазутни  форсунки (за една форсунка)</t>
  </si>
  <si>
    <t xml:space="preserve">10_Ремонт на главата на мазутни  форсунки. </t>
  </si>
  <si>
    <t>10_Почистване филтъра за мазут</t>
  </si>
  <si>
    <t>10_Подмяна на разходомера за мазут</t>
  </si>
  <si>
    <t>10_Подмяна на бързи връзки мазутни горелки (по пара или мазут)</t>
  </si>
  <si>
    <t>10_Подмяна на гъвкави връзки горелки (по пара или мазут)</t>
  </si>
  <si>
    <t>10_Почистване филтъра на управляващия въздух и доливане на масло в омаслителя</t>
  </si>
  <si>
    <t>10_Устройство за вадене на форсунката – проверка състоянието на цилиндъра, разпределителя и крайните изключватели ремонт на застопоряващия щифт</t>
  </si>
  <si>
    <t>10_Проверка и ремонт на клапи и задвижване – въздух за горене на МГ</t>
  </si>
  <si>
    <t>10_Подмяна  компенсатор</t>
  </si>
  <si>
    <t>10_Ремонт арматура .  Вентилен блок KUME</t>
  </si>
  <si>
    <t>10_Демонтаж на блоковете разглобяване на цилиндрите.</t>
  </si>
  <si>
    <t>10_Почистване на обратните клапани оглед на уплътняващите повърхнини</t>
  </si>
  <si>
    <t>10_Подмяна на гарнитурите</t>
  </si>
  <si>
    <t>10_Подмяна байпасна линия DN 10</t>
  </si>
  <si>
    <t>10_Ремонт арматура запорна  10HHM10-80AA501 DN25 PN16</t>
  </si>
  <si>
    <t>10_Подмяна на гарнитури DN  25.</t>
  </si>
  <si>
    <t>10_Подмяна на гарнитури DN 65(80).</t>
  </si>
  <si>
    <t>10_Подмяна на гарнитури DN 100.</t>
  </si>
  <si>
    <t>10_Ремонт арматура запорна 10HHM01AA505 DN100 PN16</t>
  </si>
  <si>
    <t>10_Ремонт арматура запорна 10HHM01AA506 DN25 PN16</t>
  </si>
  <si>
    <t>10_Ремонт обратен клапан 10HHM01AA704 DN100 PN16</t>
  </si>
  <si>
    <t>10_Ремонт обратен клапан 10HHM01AA703 DN100 PN16</t>
  </si>
  <si>
    <t>10_Ремонт арматура регулираща  10HHM01AA001 DN50 PN16</t>
  </si>
  <si>
    <t>10_Ремонт арматура регулираща  10HHТ01AA001 DN65 PN16</t>
  </si>
  <si>
    <t>10_Ремонт арматура запорна  10HHТ01AA501 DN65 PN16</t>
  </si>
  <si>
    <t>10_Ремонт арматура запорна  10HHТ02AA501 DN25 PN16</t>
  </si>
  <si>
    <t>10_Ремонт обратен клапан 10HHТ02AA701 DN25 PN16</t>
  </si>
  <si>
    <t>10_Ремонт арматура запорна  10HHТ01AA502 DN65 PN16</t>
  </si>
  <si>
    <t>10_Ремонт арматура запорна  10HHF01AA503 DN50 PN16</t>
  </si>
  <si>
    <t>10_Ремонт арматура запорна  10HHF14AA601 DN25 PN16</t>
  </si>
  <si>
    <t>10_Ремонт арматура запорна  10HHF14AA602 DN25 PN16</t>
  </si>
  <si>
    <t>10_Ремонт арматура запорна  10HHF14AA603 DN25 PN16</t>
  </si>
  <si>
    <t>10_Ремонт арматура запорна  10HHF14AA604 DN25 PN16</t>
  </si>
  <si>
    <t>10_Ремонт арматура запорна  10HHF14AA605 DN25 PN16</t>
  </si>
  <si>
    <t>10_Ремонт арматура запорна  10HHF14AA606 DN25 PN16</t>
  </si>
  <si>
    <t>10_Ремонт обратен клапан 10HHF14AA801 DN100 PN16</t>
  </si>
  <si>
    <t>10_Ремонт обратен клапан 10HHF14AA802 DN100 PN16</t>
  </si>
  <si>
    <t>10_Ремонт баланс</t>
  </si>
  <si>
    <t>10_Подмяна на участък от линия за пара DN 50</t>
  </si>
  <si>
    <t>10_Подмяна на участък от  линия за пара DN 65</t>
  </si>
  <si>
    <t>10_Подмяна на участък от  линия за пара DN 15</t>
  </si>
  <si>
    <t>10_Управляващ въздух – компресор</t>
  </si>
  <si>
    <t>10_Влагоотделител - дрениране на кондензата от балоните ,подмяна на балона при нужда</t>
  </si>
  <si>
    <t>10_Демонтаж на балона почистване и монтаж(подмяна при нужда)</t>
  </si>
  <si>
    <t>10_Омаслител доливане(подмяна)  на масло</t>
  </si>
  <si>
    <t>10_Линия за разпалващ газ на котел</t>
  </si>
  <si>
    <t>10_Ремонти по линия за разпалващ газ на котел</t>
  </si>
  <si>
    <t>10_Подмяна на изпарители</t>
  </si>
  <si>
    <t>10_Подмяна на кранове и др.</t>
  </si>
  <si>
    <t>10_Мазутни помпи</t>
  </si>
  <si>
    <t>10_Подмяна на мазутна помпа на МРУ</t>
  </si>
  <si>
    <t>10_Подмяна патрон на мазутна помпа на МРУ</t>
  </si>
  <si>
    <t>10_Подмяна челно уплътнение</t>
  </si>
  <si>
    <t>10_Почистване филтри пред мазутни помпи</t>
  </si>
  <si>
    <t>20_Почистване в зоната на мазутен подгревател и мазутни помпи.</t>
  </si>
  <si>
    <t>20_Мазутни горелки</t>
  </si>
  <si>
    <t>20_Подмяна и почистване на мазутни  форсунки (за една форсунка)</t>
  </si>
  <si>
    <t xml:space="preserve">20_Ремонт на главата на мазутни  форсунки. </t>
  </si>
  <si>
    <t>20_Почистване филтъра за мазут</t>
  </si>
  <si>
    <t>20_Подмяна на разходомера за мазут</t>
  </si>
  <si>
    <t>20_Подмяна на бързи връзки мазутни горелки (по пара или мазут)</t>
  </si>
  <si>
    <t>20_Подмяна на гъвкави връзки горелки (по пара или мазут)</t>
  </si>
  <si>
    <t>20_Почистване филтъра на управляващия въздух и доливане на масло в омаслителя</t>
  </si>
  <si>
    <t>20_Устройство за вадене на форсунката – проверка състоянието на цилиндъра, разпределителя и крайните изключватели ремонт на застопоряващия щифт</t>
  </si>
  <si>
    <t>20_Проверка и ремонт на клапи и задвижване – въздух за горене на МГ</t>
  </si>
  <si>
    <t>20_Подмяна  компенсатор</t>
  </si>
  <si>
    <t>20_Ремонт арматура .  Вентилен блок KUME</t>
  </si>
  <si>
    <t>20_Демонтаж на блоковете разглобяване на цилиндрите.</t>
  </si>
  <si>
    <t>20_Почистване на обратните клапани оглед на уплътняващите повърхнини</t>
  </si>
  <si>
    <t>20_Подмяна на гарнитурите</t>
  </si>
  <si>
    <t>20_Подмяна байпасна линия DN 10</t>
  </si>
  <si>
    <t>20_Ремонт арматура запорна  20HHM10-80AA501 DN25 PN16</t>
  </si>
  <si>
    <t>20_Подмяна на гарнитури DN  25.</t>
  </si>
  <si>
    <t>20_Подмяна на гарнитури DN 65(80).</t>
  </si>
  <si>
    <t>20_Подмяна на гарнитури DN 100.</t>
  </si>
  <si>
    <t>20_Ремонт арматура запорна 20HHM01AA505 DN100 PN16</t>
  </si>
  <si>
    <t>20_Ремонт арматура запорна 20HHM01AA506 DN25 PN16</t>
  </si>
  <si>
    <t>20_Ремонт обратен клапан 20HHM01AA704 DN100 PN16</t>
  </si>
  <si>
    <t>20_Ремонт обратен клапан 20HHM01AA703 DN100 PN16</t>
  </si>
  <si>
    <t>20_Ремонт арматура регулираща  20HHM01AA001 DN50 PN16</t>
  </si>
  <si>
    <t>20_Ремонт арматура регулираща  20HHТ01AA001 DN65 PN16</t>
  </si>
  <si>
    <t>20_Ремонт арматура запорна  20HHТ01AA501 DN65 PN16</t>
  </si>
  <si>
    <t>20_Ремонт арматура запорна  20HHТ02AA501 DN25 PN16</t>
  </si>
  <si>
    <t>20_Ремонт обратен клапан 20HHТ02AA701 DN25 PN16</t>
  </si>
  <si>
    <t>20_Ремонт арматура запорна  20HHТ01AA502 DN65 PN16</t>
  </si>
  <si>
    <t>20_Ремонт арматура запорна  20HHF01AA503 DN50 PN16</t>
  </si>
  <si>
    <t>20_Ремонт арматура запорна  20HHF14AA601 DN25 PN16</t>
  </si>
  <si>
    <t>20_Ремонт арматура запорна  20HHF14AA602 DN25 PN16</t>
  </si>
  <si>
    <t>20_Ремонт арматура запорна  20HHF14AA603 DN25 PN16</t>
  </si>
  <si>
    <t>20_Ремонт арматура запорна  20HHF14AA604 DN25 PN16</t>
  </si>
  <si>
    <t>20_Ремонт арматура запорна  20HHF14AA605 DN25 PN16</t>
  </si>
  <si>
    <t>20_Ремонт арматура запорна  20HHF14AA606 DN25 PN16</t>
  </si>
  <si>
    <t>20_Ремонт обратен клапан 20HHF14AA801 DN100 PN16</t>
  </si>
  <si>
    <t>20_Ремонт обратен клапан 20HHF14AA802 DN100 PN16</t>
  </si>
  <si>
    <t>20_Ремонт баланс</t>
  </si>
  <si>
    <t>20_Подмяна на участък от линия за пара DN 50</t>
  </si>
  <si>
    <t>20_Подмяна на участък от  линия за пара DN 65</t>
  </si>
  <si>
    <t>20_Подмяна на участък от  линия за пара DN 15</t>
  </si>
  <si>
    <t>20_Мазутен подгревател</t>
  </si>
  <si>
    <t>20_Опресовка на парното и мазутното пространство.</t>
  </si>
  <si>
    <t>20_Управляващ въздух – компресор</t>
  </si>
  <si>
    <t>20_Влагоотделител - дрениране на кондензата от балоните ,подмяна на балона при нужда</t>
  </si>
  <si>
    <t>20_Демонтаж на балона почистване и монтаж(подмяна при нужда)</t>
  </si>
  <si>
    <t>20_Омаслинтел доливане(подмяна)  на масло</t>
  </si>
  <si>
    <t>20_Линия за разпалващ газ на котел</t>
  </si>
  <si>
    <t>20_Ремонти по линия за разпалващ газ на котел</t>
  </si>
  <si>
    <t>20_Подмяна на изпарители</t>
  </si>
  <si>
    <t>20_Подмяна на кранове и др.</t>
  </si>
  <si>
    <t>20_Мазутни помпи</t>
  </si>
  <si>
    <t>20_Подмяна на мазутна помпа на МРУ</t>
  </si>
  <si>
    <t>20_Подмяна патрон на мазутна помпа на МРУ</t>
  </si>
  <si>
    <t>20_Подмяна челно уплътнение</t>
  </si>
  <si>
    <t>20_Почистване филтри пред мазутни помпи</t>
  </si>
  <si>
    <t>30_Почистване в зоната на мазутен подгревател и мазутни помпи.</t>
  </si>
  <si>
    <t>30_Мазутни горелки</t>
  </si>
  <si>
    <t>30_Подмяна и почистване на мазутни  форсунки (за една форсунка)</t>
  </si>
  <si>
    <t xml:space="preserve">30_Ремонт на главата на мазутни  форсунки. </t>
  </si>
  <si>
    <t>30_Почистване филтъра за мазут</t>
  </si>
  <si>
    <t>30_Подмяна на разходомера за мазут</t>
  </si>
  <si>
    <t>30_Подмяна на бързи връзки мазутни горелки (по пара или мазут)</t>
  </si>
  <si>
    <t>30_Подмяна на гъвкави връзки горелки (по пара или мазут)</t>
  </si>
  <si>
    <t>30_Почистване филтъра на управляващия въздух и доливане на масло в омаслителя</t>
  </si>
  <si>
    <t>30_Устройство за вадене на форсунката – проверка състоянието на цилиндъра, разпределителя и крайните изключватели ремонт на застопоряващия щифт</t>
  </si>
  <si>
    <t>30_Проверка и ремонт на клапи и задвижване – въздух за горене на МГ</t>
  </si>
  <si>
    <t>30_Подмяна  компенсатор</t>
  </si>
  <si>
    <t>30_Ремонт арматура .  Вентилен блок KUME</t>
  </si>
  <si>
    <t>30_Подмяна на блокове.</t>
  </si>
  <si>
    <t>30_Монтаж на обратни клапани</t>
  </si>
  <si>
    <t>30_Подмяна на гарнитурите</t>
  </si>
  <si>
    <t>30_Подмяна байпасна линия DN 10</t>
  </si>
  <si>
    <t>30_Ремонт арматура запорна  30HHM10-80AA501 DN25 PN16</t>
  </si>
  <si>
    <t>30_Подмяна на гарнитури DN  25.</t>
  </si>
  <si>
    <t>30_Подмяна на гарнитури DN 65(80).</t>
  </si>
  <si>
    <t>30_Подмяна на гарнитури DN 100.</t>
  </si>
  <si>
    <t>30_Ремонт арматура запорна 30HHM01AA505 DN100 PN16</t>
  </si>
  <si>
    <t>30_Ремонт арматура запорна 30HHM01AA506 DN25 PN16</t>
  </si>
  <si>
    <t>30_Ремонт обратен клапан 30HHM01AA704 DN100 PN16</t>
  </si>
  <si>
    <t>30_Ремонт обратен клапан 30HHM01AA703 DN100 PN16</t>
  </si>
  <si>
    <t>30_Ремонт арматура регулираща  30HHM01AA001 DN50 PN16</t>
  </si>
  <si>
    <t>30_Ремонт арматура регулираща  30HHТ01AA001 DN65 PN16</t>
  </si>
  <si>
    <t>30_Ремонт арматура запорна  30HHТ01AA501 DN65 PN16</t>
  </si>
  <si>
    <t>30_Ремонт арматура запорна  30HHТ02AA501 DN25 PN16</t>
  </si>
  <si>
    <t>30_Ремонт обратен клапан 30HHТ02AA701 DN25 PN16</t>
  </si>
  <si>
    <t>30_Ремонт арматура запорна  30HHТ01AA502 DN65 PN16</t>
  </si>
  <si>
    <t>30_Ремонт арматура запорна  30HHF01AA503 DN50 PN16</t>
  </si>
  <si>
    <t>30_Ремонт арматура запорна  30HHF14AA601 DN25 PN16</t>
  </si>
  <si>
    <t>30_Ремонт арматура запорна  30HHF14AA602 DN25 PN16</t>
  </si>
  <si>
    <t>30_Ремонт арматура запорна  30HHF14AA603 DN25 PN16</t>
  </si>
  <si>
    <t>30_Ремонт арматура запорна  30HHF14AA604 DN25 PN16</t>
  </si>
  <si>
    <t>30_Ремонт арматура запорна  30HHF14AA605 DN25 PN16</t>
  </si>
  <si>
    <t>30_Ремонт арматура запорна  30HHF14AA606 DN25 PN16</t>
  </si>
  <si>
    <t>30_Ремонт обратен клапан 30HHF14AA801 DN100 PN16</t>
  </si>
  <si>
    <t>30_Ремонт обратен клапан 30HHF14AA802 DN100 PN16</t>
  </si>
  <si>
    <t>30_Ремонт баланс</t>
  </si>
  <si>
    <t>30_Подмяна на участък от линия за пара DN 50</t>
  </si>
  <si>
    <t>30_Подмяна на участък от  линия за пара DN 65</t>
  </si>
  <si>
    <t>30_Подмяна на участък от  линия за пара DN 15</t>
  </si>
  <si>
    <t>30_Управляващ въздух – компресор</t>
  </si>
  <si>
    <t>30_Влагоотделител - дрениране на кондензата от балоните ,подмяна на балона при нужда</t>
  </si>
  <si>
    <t>30_Демонтаж на балона почистване и монтаж(подмяна при нужда)</t>
  </si>
  <si>
    <t>30_Омаслинтел доливане(подмяна)  на масло</t>
  </si>
  <si>
    <t>30_Линия за разпалващ газ на котел</t>
  </si>
  <si>
    <t>30_Ремонти по линия за разпалващ газ на котел</t>
  </si>
  <si>
    <t>30_Подмяна на изпарители</t>
  </si>
  <si>
    <t>30_Подмяна на кранове и др.</t>
  </si>
  <si>
    <t>30_Мазутни помпи</t>
  </si>
  <si>
    <t>30_Подмяна на мазутна помпа на МРУ</t>
  </si>
  <si>
    <t>30_Подмяна патрон на мазутна помпа на МРУ</t>
  </si>
  <si>
    <t>30_Подмяна челно уплътнение</t>
  </si>
  <si>
    <t>30_Почистване филтри пред мазутни помпи</t>
  </si>
  <si>
    <t>40_Почистване в зоната на мазутен подгревател и мазутни помпи.</t>
  </si>
  <si>
    <t>40_Мазутни горелки</t>
  </si>
  <si>
    <t>40_Подмяна и почистване на мазутни  форсунки (за една форсунка)</t>
  </si>
  <si>
    <t xml:space="preserve">40_Ремонт на главата на мазутни  форсунки. </t>
  </si>
  <si>
    <t>40_Почистване филтъра за мазут</t>
  </si>
  <si>
    <t>40_Подмяна на разходомера за мазут</t>
  </si>
  <si>
    <t>40_Подмяна на бързи връзки мазутни горелки (по пара или мазут)</t>
  </si>
  <si>
    <t>40_Подмяна на гъвкави връзки горелки (по пара или мазут)</t>
  </si>
  <si>
    <t>40_Почистване филтъра на управляващия въздух и доливане на масло в омаслителя</t>
  </si>
  <si>
    <t>40_Устройство за вадене на форсунката – проверка състоянието на цилиндъра, разпределителя и крайните изключватели ремонт на застопоряващия щифт</t>
  </si>
  <si>
    <t>40_Проверка и ремонт на клапи и задвижване – въздух за горене на МГ</t>
  </si>
  <si>
    <t>40_Подмяна  компенсатор</t>
  </si>
  <si>
    <t>40_Ремонт арматура .  Вентилен блок KUME</t>
  </si>
  <si>
    <t>40_Демонтаж на блоковете разглобяване на цилиндрите.</t>
  </si>
  <si>
    <t>40_Почистване на обратните клапани оглед на уплътняващите повърхнини</t>
  </si>
  <si>
    <t>40_Подмяна на гарнитурите</t>
  </si>
  <si>
    <t>40_Подмяна байпасна линия DN 10</t>
  </si>
  <si>
    <t>40_Ремонт арматура запорна  40HHM10-80AA501 DN25 PN16</t>
  </si>
  <si>
    <t>40_Подмяна на гарнитури DN  25.</t>
  </si>
  <si>
    <t>40_Подмяна на гарнитури DN 65(80).</t>
  </si>
  <si>
    <t>40_Подмяна на гарнитури DN 100.</t>
  </si>
  <si>
    <t>40_Ремонт арматура запорна 40HHM01AA505 DN100 PN16</t>
  </si>
  <si>
    <t>40_Ремонт арматура запорна 40HHM01AA506 DN25 PN16</t>
  </si>
  <si>
    <t>40_Ремонт обратен клапан 40HHM01AA704 DN100 PN16</t>
  </si>
  <si>
    <t>40_Ремонт обратен клапан 40HHM01AA703 DN100 PN16</t>
  </si>
  <si>
    <t>40_Ремонт арматура регулираща  40HHM01AA001 DN50 PN16</t>
  </si>
  <si>
    <t>40_Ремонт арматура регулираща  40HHТ01AA001 DN65 PN16</t>
  </si>
  <si>
    <t>40_Ремонт арматура запорна  40HHТ01AA501 DN65 PN16</t>
  </si>
  <si>
    <t>40_Ремонт арматура запорна  40HHТ02AA501 DN25 PN16</t>
  </si>
  <si>
    <t>40_Ремонт обратен клапан 40HHТ02AA701 DN25 PN16</t>
  </si>
  <si>
    <t>40_Ремонт арматура запорна  40HHТ01AA502 DN65 PN16</t>
  </si>
  <si>
    <t>40_Ремонт арматура запорна  40HHF01AA503 DN50 PN16</t>
  </si>
  <si>
    <t>40_Ремонт арматура запорна  40HHF14AA601 DN25 PN16</t>
  </si>
  <si>
    <t>40_Ремонт арматура запорна  40HHF14AA602 DN25 PN16</t>
  </si>
  <si>
    <t>40_Ремонт арматура запорна  40HHF14AA603 DN25 PN16</t>
  </si>
  <si>
    <t>40_Ремонт арматура запорна  40HHF14AA604 DN25 PN16</t>
  </si>
  <si>
    <t>40_Ремонт арматура запорна  40HHF14AA605 DN25 PN16</t>
  </si>
  <si>
    <t>40_Ремонт арматура запорна  40HHF14AA606 DN25 PN16</t>
  </si>
  <si>
    <t>40_Ремонт обратен клапан 40HHF14AA801 DN100 PN16</t>
  </si>
  <si>
    <t>40_Ремонт обратен клапан 40HHF14AA802 DN100 PN16</t>
  </si>
  <si>
    <t>40_Ремонт баланс</t>
  </si>
  <si>
    <t>40_Подмяна на участък от линия за пара DN 50</t>
  </si>
  <si>
    <t>40_Подмяна на участък от  линия за пара DN 65</t>
  </si>
  <si>
    <t>40_Подмяна на участък от  линия за пара DN 15</t>
  </si>
  <si>
    <t>40_Управляващ въздух – компресор</t>
  </si>
  <si>
    <t>40_Влагоотделител - дрениране на кондензата от балоните ,подмяна на балона при нужда</t>
  </si>
  <si>
    <t>40_Демонтаж на балона почистване и монтаж(подмяна при нужда)</t>
  </si>
  <si>
    <t>40_Омаслинтел доливане(подмяна)  на масло</t>
  </si>
  <si>
    <t>40_Линия за разпалващ газ на котел</t>
  </si>
  <si>
    <t>40_Ремонти по линия за разпалващ газ на котел</t>
  </si>
  <si>
    <t>40_Подмяна на изпарители</t>
  </si>
  <si>
    <t>40_Подмяна на кранове и др.</t>
  </si>
  <si>
    <t>40_Мазутни помпи</t>
  </si>
  <si>
    <t>40_Подмяна на мазутна помпа на МРУ</t>
  </si>
  <si>
    <t>40_Подмяна патрон на мазутна помпа на МРУ</t>
  </si>
  <si>
    <t>40_Подмяна челно уплътнение</t>
  </si>
  <si>
    <t>40_Почистване филтри пред мазутни помпи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</si>
</sst>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Verdana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7" fillId="0" borderId="14" xfId="0" applyFont="1" applyBorder="1" applyAlignment="1">
      <alignment horizontal="justify" vertical="justify" wrapText="1"/>
    </xf>
    <xf numFmtId="0" fontId="6" fillId="0" borderId="14" xfId="0" applyFont="1" applyBorder="1" applyAlignment="1">
      <alignment horizontal="justify" vertical="justify" wrapText="1"/>
    </xf>
    <xf numFmtId="0" fontId="7" fillId="0" borderId="14" xfId="0" applyFont="1" applyBorder="1" applyAlignment="1">
      <alignment horizontal="justify" vertical="justify"/>
    </xf>
    <xf numFmtId="0" fontId="4" fillId="0" borderId="14" xfId="0" applyFont="1" applyBorder="1" applyAlignment="1">
      <alignment horizontal="justify" vertical="justify"/>
    </xf>
    <xf numFmtId="0" fontId="6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6" fillId="0" borderId="15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7" fillId="3" borderId="9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justify" vertical="justify"/>
    </xf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horizontal="justify" vertical="justify" wrapText="1"/>
    </xf>
    <xf numFmtId="0" fontId="6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justify" vertical="justify"/>
    </xf>
    <xf numFmtId="0" fontId="3" fillId="3" borderId="13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2" borderId="14" xfId="0" applyFont="1" applyFill="1" applyBorder="1" applyAlignment="1" applyProtection="1">
      <alignment vertical="center"/>
      <protection locked="0"/>
    </xf>
  </cellXfs>
  <cellStyles count="2">
    <cellStyle name="Normal" xfId="0" builtinId="0"/>
    <cellStyle name="Нормален 2" xfId="1" xr:uid="{778AB4F1-4F87-43DC-A46F-DA871BF456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52031-A60F-4685-A231-6D15A17F223F}">
  <dimension ref="A1:I264"/>
  <sheetViews>
    <sheetView tabSelected="1" zoomScale="98" zoomScaleNormal="98" workbookViewId="0">
      <selection activeCell="D1" sqref="D1"/>
    </sheetView>
  </sheetViews>
  <sheetFormatPr defaultRowHeight="15" x14ac:dyDescent="0.25"/>
  <cols>
    <col min="2" max="2" width="16.5703125" customWidth="1"/>
    <col min="3" max="3" width="39.85546875" customWidth="1"/>
    <col min="7" max="7" width="17.28515625" customWidth="1"/>
    <col min="8" max="9" width="9.140625" style="28"/>
  </cols>
  <sheetData>
    <row r="1" spans="1:7" s="28" customFormat="1" x14ac:dyDescent="0.25"/>
    <row r="2" spans="1:7" s="28" customFormat="1" ht="75.599999999999994" customHeight="1" thickBot="1" x14ac:dyDescent="0.3">
      <c r="A2" s="24" t="s">
        <v>0</v>
      </c>
      <c r="B2" s="24"/>
      <c r="C2" s="24"/>
      <c r="D2" s="24"/>
      <c r="E2" s="24"/>
      <c r="F2" s="24"/>
      <c r="G2" s="24"/>
    </row>
    <row r="3" spans="1:7" ht="15.75" thickBot="1" x14ac:dyDescent="0.3">
      <c r="A3" s="20" t="s">
        <v>94</v>
      </c>
      <c r="B3" s="21"/>
      <c r="C3" s="21"/>
      <c r="D3" s="21"/>
      <c r="E3" s="21"/>
      <c r="F3" s="21"/>
      <c r="G3" s="22"/>
    </row>
    <row r="4" spans="1:7" ht="15.75" thickBot="1" x14ac:dyDescent="0.3">
      <c r="A4" s="1" t="s">
        <v>1</v>
      </c>
      <c r="B4" s="2" t="s">
        <v>2</v>
      </c>
      <c r="C4" s="10" t="s">
        <v>3</v>
      </c>
      <c r="D4" s="2" t="s">
        <v>32</v>
      </c>
      <c r="E4" s="2" t="s">
        <v>4</v>
      </c>
      <c r="F4" s="2" t="s">
        <v>33</v>
      </c>
      <c r="G4" s="2" t="s">
        <v>5</v>
      </c>
    </row>
    <row r="5" spans="1:7" ht="26.25" thickBot="1" x14ac:dyDescent="0.3">
      <c r="A5" s="30">
        <v>1</v>
      </c>
      <c r="B5" s="33"/>
      <c r="C5" s="38" t="s">
        <v>198</v>
      </c>
      <c r="D5" s="5">
        <v>1</v>
      </c>
      <c r="E5" s="5" t="s">
        <v>6</v>
      </c>
      <c r="F5" s="43"/>
      <c r="G5" s="31">
        <f>D5*F5</f>
        <v>0</v>
      </c>
    </row>
    <row r="6" spans="1:7" ht="15.75" thickBot="1" x14ac:dyDescent="0.3">
      <c r="A6" s="30">
        <v>2</v>
      </c>
      <c r="B6" s="31" t="s">
        <v>95</v>
      </c>
      <c r="C6" s="32" t="s">
        <v>199</v>
      </c>
      <c r="D6" s="33"/>
      <c r="E6" s="33"/>
      <c r="F6" s="33"/>
      <c r="G6" s="31">
        <f>SUM(G7:G16)</f>
        <v>0</v>
      </c>
    </row>
    <row r="7" spans="1:7" ht="30" customHeight="1" thickBot="1" x14ac:dyDescent="0.3">
      <c r="A7" s="3">
        <v>3</v>
      </c>
      <c r="B7" s="6"/>
      <c r="C7" s="9" t="s">
        <v>200</v>
      </c>
      <c r="D7" s="5">
        <v>8</v>
      </c>
      <c r="E7" s="5" t="s">
        <v>6</v>
      </c>
      <c r="F7" s="43"/>
      <c r="G7" s="2">
        <f>D7*F7</f>
        <v>0</v>
      </c>
    </row>
    <row r="8" spans="1:7" ht="15.75" thickBot="1" x14ac:dyDescent="0.3">
      <c r="A8" s="3">
        <v>4</v>
      </c>
      <c r="B8" s="6"/>
      <c r="C8" s="9" t="s">
        <v>201</v>
      </c>
      <c r="D8" s="5">
        <v>8</v>
      </c>
      <c r="E8" s="5" t="s">
        <v>6</v>
      </c>
      <c r="F8" s="43"/>
      <c r="G8" s="2">
        <f t="shared" ref="G8:G63" si="0">D8*F8</f>
        <v>0</v>
      </c>
    </row>
    <row r="9" spans="1:7" ht="15.75" thickBot="1" x14ac:dyDescent="0.3">
      <c r="A9" s="3">
        <v>5</v>
      </c>
      <c r="B9" s="6"/>
      <c r="C9" s="9" t="s">
        <v>202</v>
      </c>
      <c r="D9" s="5">
        <v>8</v>
      </c>
      <c r="E9" s="5" t="s">
        <v>6</v>
      </c>
      <c r="F9" s="43"/>
      <c r="G9" s="2">
        <f>D9*F9</f>
        <v>0</v>
      </c>
    </row>
    <row r="10" spans="1:7" ht="15.75" thickBot="1" x14ac:dyDescent="0.3">
      <c r="A10" s="3">
        <v>6</v>
      </c>
      <c r="B10" s="6"/>
      <c r="C10" s="9" t="s">
        <v>203</v>
      </c>
      <c r="D10" s="5">
        <v>8</v>
      </c>
      <c r="E10" s="5" t="s">
        <v>6</v>
      </c>
      <c r="F10" s="43"/>
      <c r="G10" s="2">
        <f>D10*F10</f>
        <v>0</v>
      </c>
    </row>
    <row r="11" spans="1:7" ht="26.25" thickBot="1" x14ac:dyDescent="0.3">
      <c r="A11" s="3">
        <v>7</v>
      </c>
      <c r="B11" s="6"/>
      <c r="C11" s="9" t="s">
        <v>204</v>
      </c>
      <c r="D11" s="5">
        <v>8</v>
      </c>
      <c r="E11" s="5" t="s">
        <v>6</v>
      </c>
      <c r="F11" s="43"/>
      <c r="G11" s="2">
        <f t="shared" si="0"/>
        <v>0</v>
      </c>
    </row>
    <row r="12" spans="1:7" ht="30" customHeight="1" thickBot="1" x14ac:dyDescent="0.3">
      <c r="A12" s="3">
        <v>8</v>
      </c>
      <c r="B12" s="6"/>
      <c r="C12" s="9" t="s">
        <v>205</v>
      </c>
      <c r="D12" s="5">
        <v>8</v>
      </c>
      <c r="E12" s="5" t="s">
        <v>6</v>
      </c>
      <c r="F12" s="43"/>
      <c r="G12" s="2">
        <f t="shared" si="0"/>
        <v>0</v>
      </c>
    </row>
    <row r="13" spans="1:7" ht="30" customHeight="1" thickBot="1" x14ac:dyDescent="0.3">
      <c r="A13" s="3">
        <v>9</v>
      </c>
      <c r="B13" s="6"/>
      <c r="C13" s="9" t="s">
        <v>206</v>
      </c>
      <c r="D13" s="5">
        <v>8</v>
      </c>
      <c r="E13" s="5" t="s">
        <v>6</v>
      </c>
      <c r="F13" s="43"/>
      <c r="G13" s="2">
        <f t="shared" si="0"/>
        <v>0</v>
      </c>
    </row>
    <row r="14" spans="1:7" ht="30" customHeight="1" thickBot="1" x14ac:dyDescent="0.3">
      <c r="A14" s="3">
        <v>10</v>
      </c>
      <c r="B14" s="6"/>
      <c r="C14" s="9" t="s">
        <v>207</v>
      </c>
      <c r="D14" s="5">
        <v>8</v>
      </c>
      <c r="E14" s="5" t="s">
        <v>6</v>
      </c>
      <c r="F14" s="43"/>
      <c r="G14" s="2">
        <f t="shared" si="0"/>
        <v>0</v>
      </c>
    </row>
    <row r="15" spans="1:7" ht="30" customHeight="1" thickBot="1" x14ac:dyDescent="0.3">
      <c r="A15" s="3">
        <v>11</v>
      </c>
      <c r="B15" s="6"/>
      <c r="C15" s="9" t="s">
        <v>208</v>
      </c>
      <c r="D15" s="5">
        <v>8</v>
      </c>
      <c r="E15" s="5" t="s">
        <v>6</v>
      </c>
      <c r="F15" s="43"/>
      <c r="G15" s="2">
        <f t="shared" si="0"/>
        <v>0</v>
      </c>
    </row>
    <row r="16" spans="1:7" ht="15.75" thickBot="1" x14ac:dyDescent="0.3">
      <c r="A16" s="3">
        <v>12</v>
      </c>
      <c r="B16" s="7"/>
      <c r="C16" s="9" t="s">
        <v>209</v>
      </c>
      <c r="D16" s="5">
        <v>1</v>
      </c>
      <c r="E16" s="5" t="s">
        <v>6</v>
      </c>
      <c r="F16" s="43"/>
      <c r="G16" s="2">
        <f t="shared" si="0"/>
        <v>0</v>
      </c>
    </row>
    <row r="17" spans="1:7" ht="15.75" thickBot="1" x14ac:dyDescent="0.3">
      <c r="A17" s="30">
        <v>13</v>
      </c>
      <c r="B17" s="34"/>
      <c r="C17" s="35" t="s">
        <v>210</v>
      </c>
      <c r="D17" s="33"/>
      <c r="E17" s="33"/>
      <c r="F17" s="33"/>
      <c r="G17" s="31">
        <f>SUM(G18:G50)</f>
        <v>0</v>
      </c>
    </row>
    <row r="18" spans="1:7" ht="26.25" thickBot="1" x14ac:dyDescent="0.3">
      <c r="A18" s="3">
        <v>14</v>
      </c>
      <c r="B18" s="6"/>
      <c r="C18" s="11" t="s">
        <v>211</v>
      </c>
      <c r="D18" s="5">
        <v>8</v>
      </c>
      <c r="E18" s="5" t="s">
        <v>6</v>
      </c>
      <c r="F18" s="43"/>
      <c r="G18" s="2">
        <f t="shared" si="0"/>
        <v>0</v>
      </c>
    </row>
    <row r="19" spans="1:7" ht="26.25" thickBot="1" x14ac:dyDescent="0.3">
      <c r="A19" s="3">
        <v>15</v>
      </c>
      <c r="B19" s="6"/>
      <c r="C19" s="9" t="s">
        <v>212</v>
      </c>
      <c r="D19" s="5">
        <v>8</v>
      </c>
      <c r="E19" s="5" t="s">
        <v>6</v>
      </c>
      <c r="F19" s="43"/>
      <c r="G19" s="2">
        <f t="shared" si="0"/>
        <v>0</v>
      </c>
    </row>
    <row r="20" spans="1:7" ht="15.75" thickBot="1" x14ac:dyDescent="0.3">
      <c r="A20" s="3">
        <v>16</v>
      </c>
      <c r="B20" s="6"/>
      <c r="C20" s="9" t="s">
        <v>213</v>
      </c>
      <c r="D20" s="5">
        <v>8</v>
      </c>
      <c r="E20" s="5" t="s">
        <v>6</v>
      </c>
      <c r="F20" s="43"/>
      <c r="G20" s="2">
        <f t="shared" si="0"/>
        <v>0</v>
      </c>
    </row>
    <row r="21" spans="1:7" ht="15.75" thickBot="1" x14ac:dyDescent="0.3">
      <c r="A21" s="3">
        <v>17</v>
      </c>
      <c r="B21" s="6"/>
      <c r="C21" s="9" t="s">
        <v>214</v>
      </c>
      <c r="D21" s="5">
        <v>8</v>
      </c>
      <c r="E21" s="5" t="s">
        <v>6</v>
      </c>
      <c r="F21" s="43"/>
      <c r="G21" s="2">
        <f t="shared" si="0"/>
        <v>0</v>
      </c>
    </row>
    <row r="22" spans="1:7" ht="26.25" thickBot="1" x14ac:dyDescent="0.3">
      <c r="A22" s="3">
        <v>18</v>
      </c>
      <c r="B22" s="5" t="s">
        <v>96</v>
      </c>
      <c r="C22" s="11" t="s">
        <v>215</v>
      </c>
      <c r="D22" s="5">
        <v>8</v>
      </c>
      <c r="E22" s="5" t="s">
        <v>6</v>
      </c>
      <c r="F22" s="43"/>
      <c r="G22" s="2">
        <f t="shared" si="0"/>
        <v>0</v>
      </c>
    </row>
    <row r="23" spans="1:7" ht="15.75" thickBot="1" x14ac:dyDescent="0.3">
      <c r="A23" s="3">
        <v>19</v>
      </c>
      <c r="B23" s="6"/>
      <c r="C23" s="9" t="s">
        <v>216</v>
      </c>
      <c r="D23" s="5">
        <v>64</v>
      </c>
      <c r="E23" s="5" t="s">
        <v>6</v>
      </c>
      <c r="F23" s="43"/>
      <c r="G23" s="2">
        <f t="shared" si="0"/>
        <v>0</v>
      </c>
    </row>
    <row r="24" spans="1:7" ht="15.75" thickBot="1" x14ac:dyDescent="0.3">
      <c r="A24" s="3">
        <v>20</v>
      </c>
      <c r="B24" s="6"/>
      <c r="C24" s="9" t="s">
        <v>217</v>
      </c>
      <c r="D24" s="5">
        <v>8</v>
      </c>
      <c r="E24" s="5" t="s">
        <v>6</v>
      </c>
      <c r="F24" s="43"/>
      <c r="G24" s="2">
        <f t="shared" si="0"/>
        <v>0</v>
      </c>
    </row>
    <row r="25" spans="1:7" ht="15.75" thickBot="1" x14ac:dyDescent="0.3">
      <c r="A25" s="3">
        <v>21</v>
      </c>
      <c r="B25" s="6"/>
      <c r="C25" s="9" t="s">
        <v>218</v>
      </c>
      <c r="D25" s="5">
        <v>8</v>
      </c>
      <c r="E25" s="5" t="s">
        <v>6</v>
      </c>
      <c r="F25" s="43"/>
      <c r="G25" s="2">
        <f t="shared" si="0"/>
        <v>0</v>
      </c>
    </row>
    <row r="26" spans="1:7" ht="26.25" thickBot="1" x14ac:dyDescent="0.3">
      <c r="A26" s="3">
        <v>22</v>
      </c>
      <c r="B26" s="5" t="s">
        <v>97</v>
      </c>
      <c r="C26" s="11" t="s">
        <v>219</v>
      </c>
      <c r="D26" s="5">
        <v>1</v>
      </c>
      <c r="E26" s="5" t="s">
        <v>6</v>
      </c>
      <c r="F26" s="43"/>
      <c r="G26" s="2">
        <f t="shared" si="0"/>
        <v>0</v>
      </c>
    </row>
    <row r="27" spans="1:7" ht="26.25" thickBot="1" x14ac:dyDescent="0.3">
      <c r="A27" s="3">
        <v>23</v>
      </c>
      <c r="B27" s="5" t="s">
        <v>98</v>
      </c>
      <c r="C27" s="11" t="s">
        <v>220</v>
      </c>
      <c r="D27" s="5">
        <v>1</v>
      </c>
      <c r="E27" s="5" t="s">
        <v>6</v>
      </c>
      <c r="F27" s="43"/>
      <c r="G27" s="2">
        <f t="shared" si="0"/>
        <v>0</v>
      </c>
    </row>
    <row r="28" spans="1:7" ht="26.25" thickBot="1" x14ac:dyDescent="0.3">
      <c r="A28" s="3">
        <v>24</v>
      </c>
      <c r="B28" s="5" t="s">
        <v>99</v>
      </c>
      <c r="C28" s="11" t="s">
        <v>221</v>
      </c>
      <c r="D28" s="5">
        <v>1</v>
      </c>
      <c r="E28" s="5" t="s">
        <v>6</v>
      </c>
      <c r="F28" s="43"/>
      <c r="G28" s="2">
        <f t="shared" si="0"/>
        <v>0</v>
      </c>
    </row>
    <row r="29" spans="1:7" ht="26.25" thickBot="1" x14ac:dyDescent="0.3">
      <c r="A29" s="3">
        <v>25</v>
      </c>
      <c r="B29" s="5" t="s">
        <v>100</v>
      </c>
      <c r="C29" s="11" t="s">
        <v>222</v>
      </c>
      <c r="D29" s="5">
        <v>1</v>
      </c>
      <c r="E29" s="5" t="s">
        <v>6</v>
      </c>
      <c r="F29" s="43"/>
      <c r="G29" s="2">
        <f t="shared" si="0"/>
        <v>0</v>
      </c>
    </row>
    <row r="30" spans="1:7" ht="26.25" thickBot="1" x14ac:dyDescent="0.3">
      <c r="A30" s="3">
        <v>26</v>
      </c>
      <c r="B30" s="5" t="s">
        <v>101</v>
      </c>
      <c r="C30" s="11" t="s">
        <v>223</v>
      </c>
      <c r="D30" s="5">
        <v>1</v>
      </c>
      <c r="E30" s="5" t="s">
        <v>6</v>
      </c>
      <c r="F30" s="43"/>
      <c r="G30" s="2">
        <f t="shared" si="0"/>
        <v>0</v>
      </c>
    </row>
    <row r="31" spans="1:7" ht="26.25" thickBot="1" x14ac:dyDescent="0.3">
      <c r="A31" s="3">
        <v>27</v>
      </c>
      <c r="B31" s="5" t="s">
        <v>102</v>
      </c>
      <c r="C31" s="11" t="s">
        <v>224</v>
      </c>
      <c r="D31" s="5">
        <v>1</v>
      </c>
      <c r="E31" s="5" t="s">
        <v>6</v>
      </c>
      <c r="F31" s="43"/>
      <c r="G31" s="2">
        <f t="shared" si="0"/>
        <v>0</v>
      </c>
    </row>
    <row r="32" spans="1:7" ht="26.25" thickBot="1" x14ac:dyDescent="0.3">
      <c r="A32" s="3">
        <v>28</v>
      </c>
      <c r="B32" s="5" t="s">
        <v>103</v>
      </c>
      <c r="C32" s="11" t="s">
        <v>225</v>
      </c>
      <c r="D32" s="5">
        <v>1</v>
      </c>
      <c r="E32" s="5" t="s">
        <v>6</v>
      </c>
      <c r="F32" s="43"/>
      <c r="G32" s="2">
        <f t="shared" si="0"/>
        <v>0</v>
      </c>
    </row>
    <row r="33" spans="1:7" ht="26.25" thickBot="1" x14ac:dyDescent="0.3">
      <c r="A33" s="3">
        <v>29</v>
      </c>
      <c r="B33" s="5" t="s">
        <v>104</v>
      </c>
      <c r="C33" s="11" t="s">
        <v>226</v>
      </c>
      <c r="D33" s="5">
        <v>1</v>
      </c>
      <c r="E33" s="5" t="s">
        <v>6</v>
      </c>
      <c r="F33" s="43"/>
      <c r="G33" s="2">
        <f t="shared" si="0"/>
        <v>0</v>
      </c>
    </row>
    <row r="34" spans="1:7" ht="26.25" thickBot="1" x14ac:dyDescent="0.3">
      <c r="A34" s="3">
        <v>30</v>
      </c>
      <c r="B34" s="5" t="s">
        <v>105</v>
      </c>
      <c r="C34" s="11" t="s">
        <v>227</v>
      </c>
      <c r="D34" s="5">
        <v>1</v>
      </c>
      <c r="E34" s="5" t="s">
        <v>6</v>
      </c>
      <c r="F34" s="43"/>
      <c r="G34" s="2">
        <f t="shared" si="0"/>
        <v>0</v>
      </c>
    </row>
    <row r="35" spans="1:7" ht="26.25" thickBot="1" x14ac:dyDescent="0.3">
      <c r="A35" s="3">
        <v>31</v>
      </c>
      <c r="B35" s="5" t="s">
        <v>106</v>
      </c>
      <c r="C35" s="11" t="s">
        <v>228</v>
      </c>
      <c r="D35" s="5">
        <v>1</v>
      </c>
      <c r="E35" s="5" t="s">
        <v>6</v>
      </c>
      <c r="F35" s="43"/>
      <c r="G35" s="2">
        <f t="shared" si="0"/>
        <v>0</v>
      </c>
    </row>
    <row r="36" spans="1:7" ht="26.25" thickBot="1" x14ac:dyDescent="0.3">
      <c r="A36" s="3">
        <v>32</v>
      </c>
      <c r="B36" s="5" t="s">
        <v>107</v>
      </c>
      <c r="C36" s="11" t="s">
        <v>229</v>
      </c>
      <c r="D36" s="5">
        <v>1</v>
      </c>
      <c r="E36" s="5" t="s">
        <v>6</v>
      </c>
      <c r="F36" s="43"/>
      <c r="G36" s="2">
        <f t="shared" si="0"/>
        <v>0</v>
      </c>
    </row>
    <row r="37" spans="1:7" ht="26.25" thickBot="1" x14ac:dyDescent="0.3">
      <c r="A37" s="3">
        <v>33</v>
      </c>
      <c r="B37" s="5" t="s">
        <v>108</v>
      </c>
      <c r="C37" s="11" t="s">
        <v>230</v>
      </c>
      <c r="D37" s="5">
        <v>1</v>
      </c>
      <c r="E37" s="5" t="s">
        <v>6</v>
      </c>
      <c r="F37" s="43"/>
      <c r="G37" s="2">
        <f t="shared" si="0"/>
        <v>0</v>
      </c>
    </row>
    <row r="38" spans="1:7" ht="26.25" thickBot="1" x14ac:dyDescent="0.3">
      <c r="A38" s="3">
        <v>34</v>
      </c>
      <c r="B38" s="5" t="s">
        <v>109</v>
      </c>
      <c r="C38" s="11" t="s">
        <v>231</v>
      </c>
      <c r="D38" s="5">
        <v>1</v>
      </c>
      <c r="E38" s="5" t="s">
        <v>6</v>
      </c>
      <c r="F38" s="43"/>
      <c r="G38" s="2">
        <f t="shared" si="0"/>
        <v>0</v>
      </c>
    </row>
    <row r="39" spans="1:7" ht="26.25" thickBot="1" x14ac:dyDescent="0.3">
      <c r="A39" s="3">
        <v>35</v>
      </c>
      <c r="B39" s="5" t="s">
        <v>110</v>
      </c>
      <c r="C39" s="11" t="s">
        <v>232</v>
      </c>
      <c r="D39" s="5">
        <v>1</v>
      </c>
      <c r="E39" s="5" t="s">
        <v>6</v>
      </c>
      <c r="F39" s="43"/>
      <c r="G39" s="2">
        <f t="shared" si="0"/>
        <v>0</v>
      </c>
    </row>
    <row r="40" spans="1:7" ht="26.25" thickBot="1" x14ac:dyDescent="0.3">
      <c r="A40" s="3">
        <v>36</v>
      </c>
      <c r="B40" s="5" t="s">
        <v>111</v>
      </c>
      <c r="C40" s="11" t="s">
        <v>233</v>
      </c>
      <c r="D40" s="5">
        <v>1</v>
      </c>
      <c r="E40" s="5" t="s">
        <v>6</v>
      </c>
      <c r="F40" s="43"/>
      <c r="G40" s="2">
        <f t="shared" si="0"/>
        <v>0</v>
      </c>
    </row>
    <row r="41" spans="1:7" ht="26.25" thickBot="1" x14ac:dyDescent="0.3">
      <c r="A41" s="3">
        <v>37</v>
      </c>
      <c r="B41" s="5" t="s">
        <v>112</v>
      </c>
      <c r="C41" s="11" t="s">
        <v>234</v>
      </c>
      <c r="D41" s="5">
        <v>1</v>
      </c>
      <c r="E41" s="5" t="s">
        <v>6</v>
      </c>
      <c r="F41" s="43"/>
      <c r="G41" s="2">
        <f t="shared" si="0"/>
        <v>0</v>
      </c>
    </row>
    <row r="42" spans="1:7" ht="26.25" thickBot="1" x14ac:dyDescent="0.3">
      <c r="A42" s="3">
        <v>38</v>
      </c>
      <c r="B42" s="5" t="s">
        <v>113</v>
      </c>
      <c r="C42" s="11" t="s">
        <v>235</v>
      </c>
      <c r="D42" s="5">
        <v>1</v>
      </c>
      <c r="E42" s="5" t="s">
        <v>6</v>
      </c>
      <c r="F42" s="43"/>
      <c r="G42" s="2">
        <f t="shared" si="0"/>
        <v>0</v>
      </c>
    </row>
    <row r="43" spans="1:7" ht="26.25" thickBot="1" x14ac:dyDescent="0.3">
      <c r="A43" s="3">
        <v>39</v>
      </c>
      <c r="B43" s="5" t="s">
        <v>114</v>
      </c>
      <c r="C43" s="11" t="s">
        <v>236</v>
      </c>
      <c r="D43" s="5">
        <v>1</v>
      </c>
      <c r="E43" s="5" t="s">
        <v>6</v>
      </c>
      <c r="F43" s="43"/>
      <c r="G43" s="2">
        <f t="shared" si="0"/>
        <v>0</v>
      </c>
    </row>
    <row r="44" spans="1:7" ht="26.25" thickBot="1" x14ac:dyDescent="0.3">
      <c r="A44" s="3">
        <v>40</v>
      </c>
      <c r="B44" s="5" t="s">
        <v>115</v>
      </c>
      <c r="C44" s="11" t="s">
        <v>237</v>
      </c>
      <c r="D44" s="5">
        <v>1</v>
      </c>
      <c r="E44" s="5" t="s">
        <v>6</v>
      </c>
      <c r="F44" s="43"/>
      <c r="G44" s="2">
        <f t="shared" si="0"/>
        <v>0</v>
      </c>
    </row>
    <row r="45" spans="1:7" ht="15.75" thickBot="1" x14ac:dyDescent="0.3">
      <c r="A45" s="3">
        <v>41</v>
      </c>
      <c r="B45" s="5" t="s">
        <v>116</v>
      </c>
      <c r="C45" s="11" t="s">
        <v>238</v>
      </c>
      <c r="D45" s="5">
        <v>1</v>
      </c>
      <c r="E45" s="5" t="s">
        <v>6</v>
      </c>
      <c r="F45" s="43"/>
      <c r="G45" s="2">
        <f t="shared" si="0"/>
        <v>0</v>
      </c>
    </row>
    <row r="46" spans="1:7" ht="15.75" thickBot="1" x14ac:dyDescent="0.3">
      <c r="A46" s="3">
        <v>42</v>
      </c>
      <c r="B46" s="5" t="s">
        <v>117</v>
      </c>
      <c r="C46" s="11" t="s">
        <v>238</v>
      </c>
      <c r="D46" s="5">
        <v>1</v>
      </c>
      <c r="E46" s="5" t="s">
        <v>6</v>
      </c>
      <c r="F46" s="43"/>
      <c r="G46" s="2">
        <f t="shared" si="0"/>
        <v>0</v>
      </c>
    </row>
    <row r="47" spans="1:7" ht="15.75" thickBot="1" x14ac:dyDescent="0.3">
      <c r="A47" s="3">
        <v>43</v>
      </c>
      <c r="B47" s="5" t="s">
        <v>118</v>
      </c>
      <c r="C47" s="11" t="s">
        <v>238</v>
      </c>
      <c r="D47" s="5">
        <v>1</v>
      </c>
      <c r="E47" s="5" t="s">
        <v>6</v>
      </c>
      <c r="F47" s="43"/>
      <c r="G47" s="2">
        <f t="shared" si="0"/>
        <v>0</v>
      </c>
    </row>
    <row r="48" spans="1:7" ht="26.25" thickBot="1" x14ac:dyDescent="0.3">
      <c r="A48" s="3">
        <v>44</v>
      </c>
      <c r="B48" s="4"/>
      <c r="C48" s="11" t="s">
        <v>239</v>
      </c>
      <c r="D48" s="5">
        <v>5</v>
      </c>
      <c r="E48" s="5" t="s">
        <v>26</v>
      </c>
      <c r="F48" s="43"/>
      <c r="G48" s="2">
        <f t="shared" si="0"/>
        <v>0</v>
      </c>
    </row>
    <row r="49" spans="1:7" ht="26.25" thickBot="1" x14ac:dyDescent="0.3">
      <c r="A49" s="3">
        <v>45</v>
      </c>
      <c r="B49" s="4"/>
      <c r="C49" s="11" t="s">
        <v>240</v>
      </c>
      <c r="D49" s="5">
        <v>5</v>
      </c>
      <c r="E49" s="5" t="s">
        <v>26</v>
      </c>
      <c r="F49" s="43"/>
      <c r="G49" s="2">
        <f t="shared" si="0"/>
        <v>0</v>
      </c>
    </row>
    <row r="50" spans="1:7" ht="26.25" thickBot="1" x14ac:dyDescent="0.3">
      <c r="A50" s="3">
        <v>46</v>
      </c>
      <c r="B50" s="4"/>
      <c r="C50" s="11" t="s">
        <v>241</v>
      </c>
      <c r="D50" s="5">
        <v>5</v>
      </c>
      <c r="E50" s="5" t="s">
        <v>26</v>
      </c>
      <c r="F50" s="43"/>
      <c r="G50" s="2">
        <f t="shared" si="0"/>
        <v>0</v>
      </c>
    </row>
    <row r="51" spans="1:7" ht="15.75" thickBot="1" x14ac:dyDescent="0.3">
      <c r="A51" s="30">
        <v>47</v>
      </c>
      <c r="B51" s="36" t="s">
        <v>119</v>
      </c>
      <c r="C51" s="35" t="s">
        <v>242</v>
      </c>
      <c r="D51" s="33"/>
      <c r="E51" s="33"/>
      <c r="F51" s="33"/>
      <c r="G51" s="31">
        <f>SUM(G52:G54)</f>
        <v>0</v>
      </c>
    </row>
    <row r="52" spans="1:7" ht="39" thickBot="1" x14ac:dyDescent="0.3">
      <c r="A52" s="3">
        <v>48</v>
      </c>
      <c r="B52" s="6"/>
      <c r="C52" s="9" t="s">
        <v>243</v>
      </c>
      <c r="D52" s="5">
        <v>9</v>
      </c>
      <c r="E52" s="5" t="s">
        <v>6</v>
      </c>
      <c r="F52" s="43"/>
      <c r="G52" s="2">
        <f t="shared" si="0"/>
        <v>0</v>
      </c>
    </row>
    <row r="53" spans="1:7" ht="26.25" thickBot="1" x14ac:dyDescent="0.3">
      <c r="A53" s="3">
        <v>49</v>
      </c>
      <c r="B53" s="6"/>
      <c r="C53" s="9" t="s">
        <v>244</v>
      </c>
      <c r="D53" s="5">
        <v>9</v>
      </c>
      <c r="E53" s="5" t="s">
        <v>6</v>
      </c>
      <c r="F53" s="43"/>
      <c r="G53" s="2">
        <f t="shared" si="0"/>
        <v>0</v>
      </c>
    </row>
    <row r="54" spans="1:7" ht="15.75" thickBot="1" x14ac:dyDescent="0.3">
      <c r="A54" s="3">
        <v>50</v>
      </c>
      <c r="B54" s="6"/>
      <c r="C54" s="9" t="s">
        <v>245</v>
      </c>
      <c r="D54" s="5">
        <v>9</v>
      </c>
      <c r="E54" s="5" t="s">
        <v>6</v>
      </c>
      <c r="F54" s="43"/>
      <c r="G54" s="2">
        <f t="shared" si="0"/>
        <v>0</v>
      </c>
    </row>
    <row r="55" spans="1:7" ht="15.75" thickBot="1" x14ac:dyDescent="0.3">
      <c r="A55" s="30">
        <v>51</v>
      </c>
      <c r="B55" s="36" t="s">
        <v>120</v>
      </c>
      <c r="C55" s="35" t="s">
        <v>246</v>
      </c>
      <c r="D55" s="33"/>
      <c r="E55" s="33"/>
      <c r="F55" s="33"/>
      <c r="G55" s="31">
        <f>SUM(G56:G58)</f>
        <v>0</v>
      </c>
    </row>
    <row r="56" spans="1:7" ht="26.25" thickBot="1" x14ac:dyDescent="0.3">
      <c r="A56" s="3">
        <v>52</v>
      </c>
      <c r="B56" s="6"/>
      <c r="C56" s="9" t="s">
        <v>247</v>
      </c>
      <c r="D56" s="5">
        <v>5</v>
      </c>
      <c r="E56" s="5" t="s">
        <v>26</v>
      </c>
      <c r="F56" s="43"/>
      <c r="G56" s="2">
        <f t="shared" si="0"/>
        <v>0</v>
      </c>
    </row>
    <row r="57" spans="1:7" ht="15.75" thickBot="1" x14ac:dyDescent="0.3">
      <c r="A57" s="3">
        <v>53</v>
      </c>
      <c r="B57" s="6"/>
      <c r="C57" s="9" t="s">
        <v>248</v>
      </c>
      <c r="D57" s="5">
        <v>2</v>
      </c>
      <c r="E57" s="5" t="s">
        <v>6</v>
      </c>
      <c r="F57" s="43"/>
      <c r="G57" s="2">
        <f t="shared" si="0"/>
        <v>0</v>
      </c>
    </row>
    <row r="58" spans="1:7" ht="15.75" thickBot="1" x14ac:dyDescent="0.3">
      <c r="A58" s="3">
        <v>54</v>
      </c>
      <c r="B58" s="6"/>
      <c r="C58" s="9" t="s">
        <v>249</v>
      </c>
      <c r="D58" s="5">
        <v>6</v>
      </c>
      <c r="E58" s="5" t="s">
        <v>6</v>
      </c>
      <c r="F58" s="43"/>
      <c r="G58" s="2">
        <f t="shared" si="0"/>
        <v>0</v>
      </c>
    </row>
    <row r="59" spans="1:7" ht="15.75" thickBot="1" x14ac:dyDescent="0.3">
      <c r="A59" s="30">
        <v>55</v>
      </c>
      <c r="B59" s="36" t="s">
        <v>121</v>
      </c>
      <c r="C59" s="35" t="s">
        <v>250</v>
      </c>
      <c r="D59" s="33"/>
      <c r="E59" s="33"/>
      <c r="F59" s="33"/>
      <c r="G59" s="31">
        <f>SUM(G60:G63)</f>
        <v>0</v>
      </c>
    </row>
    <row r="60" spans="1:7" ht="15.75" thickBot="1" x14ac:dyDescent="0.3">
      <c r="A60" s="3">
        <v>56</v>
      </c>
      <c r="B60" s="6"/>
      <c r="C60" s="9" t="s">
        <v>251</v>
      </c>
      <c r="D60" s="5">
        <v>1</v>
      </c>
      <c r="E60" s="5" t="s">
        <v>6</v>
      </c>
      <c r="F60" s="43"/>
      <c r="G60" s="2">
        <f t="shared" si="0"/>
        <v>0</v>
      </c>
    </row>
    <row r="61" spans="1:7" ht="26.25" thickBot="1" x14ac:dyDescent="0.3">
      <c r="A61" s="3">
        <v>57</v>
      </c>
      <c r="B61" s="6"/>
      <c r="C61" s="9" t="s">
        <v>252</v>
      </c>
      <c r="D61" s="5">
        <v>2</v>
      </c>
      <c r="E61" s="5" t="s">
        <v>6</v>
      </c>
      <c r="F61" s="43"/>
      <c r="G61" s="2">
        <f t="shared" si="0"/>
        <v>0</v>
      </c>
    </row>
    <row r="62" spans="1:7" ht="15.75" thickBot="1" x14ac:dyDescent="0.3">
      <c r="A62" s="3">
        <v>58</v>
      </c>
      <c r="B62" s="6"/>
      <c r="C62" s="9" t="s">
        <v>253</v>
      </c>
      <c r="D62" s="5">
        <v>4</v>
      </c>
      <c r="E62" s="5" t="s">
        <v>6</v>
      </c>
      <c r="F62" s="43"/>
      <c r="G62" s="2">
        <f t="shared" si="0"/>
        <v>0</v>
      </c>
    </row>
    <row r="63" spans="1:7" ht="15.75" thickBot="1" x14ac:dyDescent="0.3">
      <c r="A63" s="3">
        <v>59</v>
      </c>
      <c r="B63" s="7" t="s">
        <v>122</v>
      </c>
      <c r="C63" s="9" t="s">
        <v>254</v>
      </c>
      <c r="D63" s="5">
        <v>2</v>
      </c>
      <c r="E63" s="5" t="s">
        <v>6</v>
      </c>
      <c r="F63" s="43"/>
      <c r="G63" s="2">
        <f t="shared" si="0"/>
        <v>0</v>
      </c>
    </row>
    <row r="64" spans="1:7" ht="15.75" thickBot="1" x14ac:dyDescent="0.3">
      <c r="A64" s="8"/>
      <c r="B64" s="4"/>
      <c r="C64" s="4"/>
      <c r="D64" s="4"/>
      <c r="E64" s="18" t="s">
        <v>123</v>
      </c>
      <c r="F64" s="19"/>
      <c r="G64" s="31">
        <f>SUM(G59,G55,G51,G17,G6,G5)</f>
        <v>0</v>
      </c>
    </row>
    <row r="66" spans="1:8" ht="15.75" thickBot="1" x14ac:dyDescent="0.3">
      <c r="A66" s="25" t="s">
        <v>124</v>
      </c>
      <c r="B66" s="25"/>
      <c r="C66" s="25"/>
      <c r="D66" s="25"/>
      <c r="E66" s="25"/>
      <c r="F66" s="25"/>
      <c r="G66" s="25"/>
      <c r="H66" s="29"/>
    </row>
    <row r="67" spans="1:8" ht="15.75" thickBot="1" x14ac:dyDescent="0.3">
      <c r="A67" s="8"/>
      <c r="B67" s="4"/>
      <c r="C67" s="12"/>
      <c r="D67" s="4"/>
      <c r="E67" s="4"/>
      <c r="F67" s="4"/>
      <c r="G67" s="4"/>
      <c r="H67" s="29"/>
    </row>
    <row r="68" spans="1:8" ht="15.75" thickBot="1" x14ac:dyDescent="0.3">
      <c r="A68" s="1" t="s">
        <v>1</v>
      </c>
      <c r="B68" s="2" t="s">
        <v>2</v>
      </c>
      <c r="C68" s="10" t="s">
        <v>3</v>
      </c>
      <c r="D68" s="2" t="s">
        <v>32</v>
      </c>
      <c r="E68" s="2" t="s">
        <v>4</v>
      </c>
      <c r="F68" s="2" t="s">
        <v>33</v>
      </c>
      <c r="G68" s="2" t="s">
        <v>5</v>
      </c>
      <c r="H68" s="29"/>
    </row>
    <row r="69" spans="1:8" ht="26.25" thickBot="1" x14ac:dyDescent="0.3">
      <c r="A69" s="30">
        <v>1</v>
      </c>
      <c r="B69" s="33"/>
      <c r="C69" s="38" t="s">
        <v>255</v>
      </c>
      <c r="D69" s="5">
        <v>1</v>
      </c>
      <c r="E69" s="5" t="s">
        <v>6</v>
      </c>
      <c r="F69" s="43"/>
      <c r="G69" s="31">
        <f t="shared" ref="G69" si="1">D69*F69</f>
        <v>0</v>
      </c>
      <c r="H69" s="29"/>
    </row>
    <row r="70" spans="1:8" ht="15.75" thickBot="1" x14ac:dyDescent="0.3">
      <c r="A70" s="30">
        <v>2</v>
      </c>
      <c r="B70" s="31" t="s">
        <v>7</v>
      </c>
      <c r="C70" s="32" t="s">
        <v>256</v>
      </c>
      <c r="D70" s="33"/>
      <c r="E70" s="33"/>
      <c r="F70" s="33"/>
      <c r="G70" s="31">
        <f>SUM(G71:G80)</f>
        <v>0</v>
      </c>
      <c r="H70" s="29"/>
    </row>
    <row r="71" spans="1:8" ht="26.25" thickBot="1" x14ac:dyDescent="0.3">
      <c r="A71" s="3" t="s">
        <v>34</v>
      </c>
      <c r="B71" s="6"/>
      <c r="C71" s="9" t="s">
        <v>257</v>
      </c>
      <c r="D71" s="5">
        <v>8</v>
      </c>
      <c r="E71" s="5" t="s">
        <v>6</v>
      </c>
      <c r="F71" s="43"/>
      <c r="G71" s="2">
        <f t="shared" ref="G71:G129" si="2">D71*F71</f>
        <v>0</v>
      </c>
      <c r="H71" s="29"/>
    </row>
    <row r="72" spans="1:8" ht="15.75" thickBot="1" x14ac:dyDescent="0.3">
      <c r="A72" s="3" t="s">
        <v>35</v>
      </c>
      <c r="B72" s="6"/>
      <c r="C72" s="9" t="s">
        <v>258</v>
      </c>
      <c r="D72" s="5">
        <v>8</v>
      </c>
      <c r="E72" s="5" t="s">
        <v>6</v>
      </c>
      <c r="F72" s="43"/>
      <c r="G72" s="2">
        <f t="shared" si="2"/>
        <v>0</v>
      </c>
      <c r="H72" s="29"/>
    </row>
    <row r="73" spans="1:8" ht="15.75" thickBot="1" x14ac:dyDescent="0.3">
      <c r="A73" s="3" t="s">
        <v>36</v>
      </c>
      <c r="B73" s="6"/>
      <c r="C73" s="9" t="s">
        <v>259</v>
      </c>
      <c r="D73" s="5">
        <v>8</v>
      </c>
      <c r="E73" s="5" t="s">
        <v>6</v>
      </c>
      <c r="F73" s="43"/>
      <c r="G73" s="2">
        <f t="shared" si="2"/>
        <v>0</v>
      </c>
      <c r="H73" s="29"/>
    </row>
    <row r="74" spans="1:8" ht="15.75" thickBot="1" x14ac:dyDescent="0.3">
      <c r="A74" s="3" t="s">
        <v>37</v>
      </c>
      <c r="B74" s="6"/>
      <c r="C74" s="9" t="s">
        <v>260</v>
      </c>
      <c r="D74" s="5">
        <v>8</v>
      </c>
      <c r="E74" s="5" t="s">
        <v>6</v>
      </c>
      <c r="F74" s="43"/>
      <c r="G74" s="2">
        <f t="shared" si="2"/>
        <v>0</v>
      </c>
      <c r="H74" s="29"/>
    </row>
    <row r="75" spans="1:8" ht="26.25" thickBot="1" x14ac:dyDescent="0.3">
      <c r="A75" s="3" t="s">
        <v>38</v>
      </c>
      <c r="B75" s="6"/>
      <c r="C75" s="9" t="s">
        <v>261</v>
      </c>
      <c r="D75" s="5">
        <v>8</v>
      </c>
      <c r="E75" s="5" t="s">
        <v>6</v>
      </c>
      <c r="F75" s="43"/>
      <c r="G75" s="2">
        <f t="shared" si="2"/>
        <v>0</v>
      </c>
      <c r="H75" s="29"/>
    </row>
    <row r="76" spans="1:8" ht="26.25" thickBot="1" x14ac:dyDescent="0.3">
      <c r="A76" s="3" t="s">
        <v>39</v>
      </c>
      <c r="B76" s="6"/>
      <c r="C76" s="9" t="s">
        <v>262</v>
      </c>
      <c r="D76" s="5">
        <v>8</v>
      </c>
      <c r="E76" s="5" t="s">
        <v>6</v>
      </c>
      <c r="F76" s="43"/>
      <c r="G76" s="2">
        <f t="shared" si="2"/>
        <v>0</v>
      </c>
      <c r="H76" s="29"/>
    </row>
    <row r="77" spans="1:8" ht="26.25" thickBot="1" x14ac:dyDescent="0.3">
      <c r="A77" s="3" t="s">
        <v>40</v>
      </c>
      <c r="B77" s="6"/>
      <c r="C77" s="9" t="s">
        <v>263</v>
      </c>
      <c r="D77" s="5">
        <v>8</v>
      </c>
      <c r="E77" s="5" t="s">
        <v>6</v>
      </c>
      <c r="F77" s="43"/>
      <c r="G77" s="2">
        <f t="shared" si="2"/>
        <v>0</v>
      </c>
      <c r="H77" s="29"/>
    </row>
    <row r="78" spans="1:8" ht="51.75" thickBot="1" x14ac:dyDescent="0.3">
      <c r="A78" s="3" t="s">
        <v>41</v>
      </c>
      <c r="B78" s="6"/>
      <c r="C78" s="9" t="s">
        <v>264</v>
      </c>
      <c r="D78" s="5">
        <v>8</v>
      </c>
      <c r="E78" s="5" t="s">
        <v>6</v>
      </c>
      <c r="F78" s="43"/>
      <c r="G78" s="2">
        <f t="shared" si="2"/>
        <v>0</v>
      </c>
      <c r="H78" s="29"/>
    </row>
    <row r="79" spans="1:8" ht="26.25" thickBot="1" x14ac:dyDescent="0.3">
      <c r="A79" s="3" t="s">
        <v>42</v>
      </c>
      <c r="B79" s="6"/>
      <c r="C79" s="9" t="s">
        <v>265</v>
      </c>
      <c r="D79" s="5">
        <v>8</v>
      </c>
      <c r="E79" s="5" t="s">
        <v>6</v>
      </c>
      <c r="F79" s="43"/>
      <c r="G79" s="2">
        <f t="shared" si="2"/>
        <v>0</v>
      </c>
      <c r="H79" s="29"/>
    </row>
    <row r="80" spans="1:8" ht="15.75" thickBot="1" x14ac:dyDescent="0.3">
      <c r="A80" s="3" t="s">
        <v>93</v>
      </c>
      <c r="B80" s="7"/>
      <c r="C80" s="9" t="s">
        <v>266</v>
      </c>
      <c r="D80" s="5">
        <v>1</v>
      </c>
      <c r="E80" s="5" t="s">
        <v>6</v>
      </c>
      <c r="F80" s="43"/>
      <c r="G80" s="2">
        <f t="shared" si="2"/>
        <v>0</v>
      </c>
      <c r="H80" s="29"/>
    </row>
    <row r="81" spans="1:8" ht="15.75" thickBot="1" x14ac:dyDescent="0.3">
      <c r="A81" s="30" t="s">
        <v>43</v>
      </c>
      <c r="B81" s="34"/>
      <c r="C81" s="35" t="s">
        <v>267</v>
      </c>
      <c r="D81" s="33"/>
      <c r="E81" s="33"/>
      <c r="F81" s="33"/>
      <c r="G81" s="31">
        <f>SUM(G82:G114)</f>
        <v>0</v>
      </c>
      <c r="H81" s="29"/>
    </row>
    <row r="82" spans="1:8" ht="26.25" thickBot="1" x14ac:dyDescent="0.3">
      <c r="A82" s="3" t="s">
        <v>44</v>
      </c>
      <c r="B82" s="6"/>
      <c r="C82" s="11" t="s">
        <v>268</v>
      </c>
      <c r="D82" s="5">
        <v>8</v>
      </c>
      <c r="E82" s="5" t="s">
        <v>6</v>
      </c>
      <c r="F82" s="43"/>
      <c r="G82" s="2">
        <f t="shared" si="2"/>
        <v>0</v>
      </c>
      <c r="H82" s="29"/>
    </row>
    <row r="83" spans="1:8" ht="26.25" thickBot="1" x14ac:dyDescent="0.3">
      <c r="A83" s="3" t="s">
        <v>45</v>
      </c>
      <c r="B83" s="6"/>
      <c r="C83" s="9" t="s">
        <v>269</v>
      </c>
      <c r="D83" s="5">
        <v>8</v>
      </c>
      <c r="E83" s="5" t="s">
        <v>6</v>
      </c>
      <c r="F83" s="43"/>
      <c r="G83" s="2">
        <f t="shared" si="2"/>
        <v>0</v>
      </c>
      <c r="H83" s="29"/>
    </row>
    <row r="84" spans="1:8" ht="15.75" thickBot="1" x14ac:dyDescent="0.3">
      <c r="A84" s="3" t="s">
        <v>45</v>
      </c>
      <c r="B84" s="6"/>
      <c r="C84" s="9" t="s">
        <v>270</v>
      </c>
      <c r="D84" s="5">
        <v>8</v>
      </c>
      <c r="E84" s="5" t="s">
        <v>6</v>
      </c>
      <c r="F84" s="43"/>
      <c r="G84" s="2">
        <f t="shared" si="2"/>
        <v>0</v>
      </c>
      <c r="H84" s="29"/>
    </row>
    <row r="85" spans="1:8" ht="15.75" thickBot="1" x14ac:dyDescent="0.3">
      <c r="A85" s="3" t="s">
        <v>46</v>
      </c>
      <c r="B85" s="6"/>
      <c r="C85" s="9" t="s">
        <v>271</v>
      </c>
      <c r="D85" s="5">
        <v>8</v>
      </c>
      <c r="E85" s="5" t="s">
        <v>6</v>
      </c>
      <c r="F85" s="43"/>
      <c r="G85" s="2">
        <f t="shared" si="2"/>
        <v>0</v>
      </c>
      <c r="H85" s="29"/>
    </row>
    <row r="86" spans="1:8" ht="26.25" thickBot="1" x14ac:dyDescent="0.3">
      <c r="A86" s="3" t="s">
        <v>47</v>
      </c>
      <c r="B86" s="5" t="s">
        <v>8</v>
      </c>
      <c r="C86" s="11" t="s">
        <v>272</v>
      </c>
      <c r="D86" s="5">
        <v>8</v>
      </c>
      <c r="E86" s="5" t="s">
        <v>6</v>
      </c>
      <c r="F86" s="43"/>
      <c r="G86" s="2">
        <f t="shared" si="2"/>
        <v>0</v>
      </c>
      <c r="H86" s="29"/>
    </row>
    <row r="87" spans="1:8" ht="15.75" thickBot="1" x14ac:dyDescent="0.3">
      <c r="A87" s="3" t="s">
        <v>48</v>
      </c>
      <c r="B87" s="6"/>
      <c r="C87" s="9" t="s">
        <v>273</v>
      </c>
      <c r="D87" s="5">
        <v>64</v>
      </c>
      <c r="E87" s="5" t="s">
        <v>6</v>
      </c>
      <c r="F87" s="43"/>
      <c r="G87" s="2">
        <f t="shared" si="2"/>
        <v>0</v>
      </c>
      <c r="H87" s="29"/>
    </row>
    <row r="88" spans="1:8" ht="15.75" thickBot="1" x14ac:dyDescent="0.3">
      <c r="A88" s="3" t="s">
        <v>49</v>
      </c>
      <c r="B88" s="6"/>
      <c r="C88" s="9" t="s">
        <v>274</v>
      </c>
      <c r="D88" s="5">
        <v>8</v>
      </c>
      <c r="E88" s="5" t="s">
        <v>6</v>
      </c>
      <c r="F88" s="43"/>
      <c r="G88" s="2">
        <f t="shared" si="2"/>
        <v>0</v>
      </c>
      <c r="H88" s="29"/>
    </row>
    <row r="89" spans="1:8" ht="15.75" thickBot="1" x14ac:dyDescent="0.3">
      <c r="A89" s="3" t="s">
        <v>50</v>
      </c>
      <c r="B89" s="6"/>
      <c r="C89" s="9" t="s">
        <v>275</v>
      </c>
      <c r="D89" s="5">
        <v>8</v>
      </c>
      <c r="E89" s="5" t="s">
        <v>6</v>
      </c>
      <c r="F89" s="43"/>
      <c r="G89" s="2">
        <f t="shared" si="2"/>
        <v>0</v>
      </c>
      <c r="H89" s="29"/>
    </row>
    <row r="90" spans="1:8" ht="26.25" thickBot="1" x14ac:dyDescent="0.3">
      <c r="A90" s="3" t="s">
        <v>51</v>
      </c>
      <c r="B90" s="5" t="s">
        <v>125</v>
      </c>
      <c r="C90" s="11" t="s">
        <v>276</v>
      </c>
      <c r="D90" s="5">
        <v>1</v>
      </c>
      <c r="E90" s="5" t="s">
        <v>6</v>
      </c>
      <c r="F90" s="43"/>
      <c r="G90" s="2">
        <f t="shared" si="2"/>
        <v>0</v>
      </c>
      <c r="H90" s="29"/>
    </row>
    <row r="91" spans="1:8" ht="26.25" thickBot="1" x14ac:dyDescent="0.3">
      <c r="A91" s="3" t="s">
        <v>52</v>
      </c>
      <c r="B91" s="5" t="s">
        <v>126</v>
      </c>
      <c r="C91" s="11" t="s">
        <v>277</v>
      </c>
      <c r="D91" s="5">
        <v>1</v>
      </c>
      <c r="E91" s="5" t="s">
        <v>6</v>
      </c>
      <c r="F91" s="43"/>
      <c r="G91" s="2">
        <f t="shared" si="2"/>
        <v>0</v>
      </c>
      <c r="H91" s="29"/>
    </row>
    <row r="92" spans="1:8" ht="26.25" thickBot="1" x14ac:dyDescent="0.3">
      <c r="A92" s="3" t="s">
        <v>53</v>
      </c>
      <c r="B92" s="5" t="s">
        <v>9</v>
      </c>
      <c r="C92" s="11" t="s">
        <v>278</v>
      </c>
      <c r="D92" s="5">
        <v>1</v>
      </c>
      <c r="E92" s="5" t="s">
        <v>6</v>
      </c>
      <c r="F92" s="43"/>
      <c r="G92" s="2">
        <f t="shared" si="2"/>
        <v>0</v>
      </c>
      <c r="H92" s="29"/>
    </row>
    <row r="93" spans="1:8" ht="26.25" thickBot="1" x14ac:dyDescent="0.3">
      <c r="A93" s="3" t="s">
        <v>54</v>
      </c>
      <c r="B93" s="5" t="s">
        <v>10</v>
      </c>
      <c r="C93" s="11" t="s">
        <v>279</v>
      </c>
      <c r="D93" s="5">
        <v>1</v>
      </c>
      <c r="E93" s="5" t="s">
        <v>6</v>
      </c>
      <c r="F93" s="43"/>
      <c r="G93" s="2">
        <f t="shared" si="2"/>
        <v>0</v>
      </c>
      <c r="H93" s="29"/>
    </row>
    <row r="94" spans="1:8" ht="26.25" thickBot="1" x14ac:dyDescent="0.3">
      <c r="A94" s="3" t="s">
        <v>55</v>
      </c>
      <c r="B94" s="5" t="s">
        <v>127</v>
      </c>
      <c r="C94" s="11" t="s">
        <v>280</v>
      </c>
      <c r="D94" s="5">
        <v>1</v>
      </c>
      <c r="E94" s="5" t="s">
        <v>6</v>
      </c>
      <c r="F94" s="43"/>
      <c r="G94" s="2">
        <f t="shared" si="2"/>
        <v>0</v>
      </c>
      <c r="H94" s="29"/>
    </row>
    <row r="95" spans="1:8" ht="26.25" thickBot="1" x14ac:dyDescent="0.3">
      <c r="A95" s="3" t="s">
        <v>56</v>
      </c>
      <c r="B95" s="5" t="s">
        <v>11</v>
      </c>
      <c r="C95" s="11" t="s">
        <v>281</v>
      </c>
      <c r="D95" s="5">
        <v>1</v>
      </c>
      <c r="E95" s="5" t="s">
        <v>6</v>
      </c>
      <c r="F95" s="43"/>
      <c r="G95" s="2">
        <f t="shared" si="2"/>
        <v>0</v>
      </c>
      <c r="H95" s="29"/>
    </row>
    <row r="96" spans="1:8" ht="26.25" thickBot="1" x14ac:dyDescent="0.3">
      <c r="A96" s="3" t="s">
        <v>57</v>
      </c>
      <c r="B96" s="5" t="s">
        <v>12</v>
      </c>
      <c r="C96" s="11" t="s">
        <v>282</v>
      </c>
      <c r="D96" s="5">
        <v>1</v>
      </c>
      <c r="E96" s="5" t="s">
        <v>6</v>
      </c>
      <c r="F96" s="43"/>
      <c r="G96" s="2">
        <f t="shared" si="2"/>
        <v>0</v>
      </c>
      <c r="H96" s="29"/>
    </row>
    <row r="97" spans="1:8" ht="26.25" thickBot="1" x14ac:dyDescent="0.3">
      <c r="A97" s="3" t="s">
        <v>58</v>
      </c>
      <c r="B97" s="5" t="s">
        <v>128</v>
      </c>
      <c r="C97" s="11" t="s">
        <v>283</v>
      </c>
      <c r="D97" s="5">
        <v>1</v>
      </c>
      <c r="E97" s="5" t="s">
        <v>6</v>
      </c>
      <c r="F97" s="43"/>
      <c r="G97" s="2">
        <f t="shared" si="2"/>
        <v>0</v>
      </c>
      <c r="H97" s="29"/>
    </row>
    <row r="98" spans="1:8" ht="26.25" thickBot="1" x14ac:dyDescent="0.3">
      <c r="A98" s="3" t="s">
        <v>59</v>
      </c>
      <c r="B98" s="5" t="s">
        <v>13</v>
      </c>
      <c r="C98" s="11" t="s">
        <v>284</v>
      </c>
      <c r="D98" s="5">
        <v>1</v>
      </c>
      <c r="E98" s="5" t="s">
        <v>6</v>
      </c>
      <c r="F98" s="43"/>
      <c r="G98" s="2">
        <f t="shared" si="2"/>
        <v>0</v>
      </c>
      <c r="H98" s="29"/>
    </row>
    <row r="99" spans="1:8" ht="26.25" thickBot="1" x14ac:dyDescent="0.3">
      <c r="A99" s="3" t="s">
        <v>60</v>
      </c>
      <c r="B99" s="5" t="s">
        <v>14</v>
      </c>
      <c r="C99" s="11" t="s">
        <v>285</v>
      </c>
      <c r="D99" s="5">
        <v>1</v>
      </c>
      <c r="E99" s="5" t="s">
        <v>6</v>
      </c>
      <c r="F99" s="43"/>
      <c r="G99" s="2">
        <f t="shared" si="2"/>
        <v>0</v>
      </c>
      <c r="H99" s="29"/>
    </row>
    <row r="100" spans="1:8" ht="26.25" thickBot="1" x14ac:dyDescent="0.3">
      <c r="A100" s="3" t="s">
        <v>61</v>
      </c>
      <c r="B100" s="5" t="s">
        <v>15</v>
      </c>
      <c r="C100" s="11" t="s">
        <v>286</v>
      </c>
      <c r="D100" s="5">
        <v>1</v>
      </c>
      <c r="E100" s="5" t="s">
        <v>6</v>
      </c>
      <c r="F100" s="43"/>
      <c r="G100" s="2">
        <f t="shared" si="2"/>
        <v>0</v>
      </c>
      <c r="H100" s="29"/>
    </row>
    <row r="101" spans="1:8" ht="26.25" thickBot="1" x14ac:dyDescent="0.3">
      <c r="A101" s="3" t="s">
        <v>62</v>
      </c>
      <c r="B101" s="5" t="s">
        <v>16</v>
      </c>
      <c r="C101" s="11" t="s">
        <v>287</v>
      </c>
      <c r="D101" s="5">
        <v>1</v>
      </c>
      <c r="E101" s="5" t="s">
        <v>6</v>
      </c>
      <c r="F101" s="43"/>
      <c r="G101" s="2">
        <f t="shared" si="2"/>
        <v>0</v>
      </c>
      <c r="H101" s="29"/>
    </row>
    <row r="102" spans="1:8" ht="26.25" thickBot="1" x14ac:dyDescent="0.3">
      <c r="A102" s="3" t="s">
        <v>63</v>
      </c>
      <c r="B102" s="5" t="s">
        <v>17</v>
      </c>
      <c r="C102" s="11" t="s">
        <v>288</v>
      </c>
      <c r="D102" s="5">
        <v>1</v>
      </c>
      <c r="E102" s="5" t="s">
        <v>6</v>
      </c>
      <c r="F102" s="43"/>
      <c r="G102" s="2">
        <f t="shared" si="2"/>
        <v>0</v>
      </c>
      <c r="H102" s="29"/>
    </row>
    <row r="103" spans="1:8" ht="26.25" thickBot="1" x14ac:dyDescent="0.3">
      <c r="A103" s="3" t="s">
        <v>64</v>
      </c>
      <c r="B103" s="5" t="s">
        <v>129</v>
      </c>
      <c r="C103" s="11" t="s">
        <v>289</v>
      </c>
      <c r="D103" s="5">
        <v>1</v>
      </c>
      <c r="E103" s="5" t="s">
        <v>6</v>
      </c>
      <c r="F103" s="43"/>
      <c r="G103" s="2">
        <f t="shared" si="2"/>
        <v>0</v>
      </c>
      <c r="H103" s="29"/>
    </row>
    <row r="104" spans="1:8" ht="26.25" thickBot="1" x14ac:dyDescent="0.3">
      <c r="A104" s="3" t="s">
        <v>65</v>
      </c>
      <c r="B104" s="5" t="s">
        <v>18</v>
      </c>
      <c r="C104" s="11" t="s">
        <v>290</v>
      </c>
      <c r="D104" s="5">
        <v>1</v>
      </c>
      <c r="E104" s="5" t="s">
        <v>6</v>
      </c>
      <c r="F104" s="43"/>
      <c r="G104" s="2">
        <f t="shared" si="2"/>
        <v>0</v>
      </c>
      <c r="H104" s="29"/>
    </row>
    <row r="105" spans="1:8" ht="26.25" thickBot="1" x14ac:dyDescent="0.3">
      <c r="A105" s="3" t="s">
        <v>66</v>
      </c>
      <c r="B105" s="5" t="s">
        <v>19</v>
      </c>
      <c r="C105" s="11" t="s">
        <v>291</v>
      </c>
      <c r="D105" s="5">
        <v>1</v>
      </c>
      <c r="E105" s="5" t="s">
        <v>6</v>
      </c>
      <c r="F105" s="43"/>
      <c r="G105" s="2">
        <f t="shared" si="2"/>
        <v>0</v>
      </c>
      <c r="H105" s="29"/>
    </row>
    <row r="106" spans="1:8" ht="26.25" thickBot="1" x14ac:dyDescent="0.3">
      <c r="A106" s="3" t="s">
        <v>67</v>
      </c>
      <c r="B106" s="5" t="s">
        <v>20</v>
      </c>
      <c r="C106" s="11" t="s">
        <v>292</v>
      </c>
      <c r="D106" s="5">
        <v>1</v>
      </c>
      <c r="E106" s="5" t="s">
        <v>6</v>
      </c>
      <c r="F106" s="43"/>
      <c r="G106" s="2">
        <f t="shared" si="2"/>
        <v>0</v>
      </c>
      <c r="H106" s="29"/>
    </row>
    <row r="107" spans="1:8" ht="26.25" thickBot="1" x14ac:dyDescent="0.3">
      <c r="A107" s="3" t="s">
        <v>68</v>
      </c>
      <c r="B107" s="5" t="s">
        <v>21</v>
      </c>
      <c r="C107" s="11" t="s">
        <v>293</v>
      </c>
      <c r="D107" s="5">
        <v>1</v>
      </c>
      <c r="E107" s="5" t="s">
        <v>6</v>
      </c>
      <c r="F107" s="43"/>
      <c r="G107" s="2">
        <f t="shared" si="2"/>
        <v>0</v>
      </c>
      <c r="H107" s="29"/>
    </row>
    <row r="108" spans="1:8" ht="26.25" thickBot="1" x14ac:dyDescent="0.3">
      <c r="A108" s="3" t="s">
        <v>69</v>
      </c>
      <c r="B108" s="5" t="s">
        <v>22</v>
      </c>
      <c r="C108" s="11" t="s">
        <v>294</v>
      </c>
      <c r="D108" s="5">
        <v>1</v>
      </c>
      <c r="E108" s="5" t="s">
        <v>6</v>
      </c>
      <c r="F108" s="43"/>
      <c r="G108" s="2">
        <f t="shared" si="2"/>
        <v>0</v>
      </c>
      <c r="H108" s="29"/>
    </row>
    <row r="109" spans="1:8" ht="15.75" thickBot="1" x14ac:dyDescent="0.3">
      <c r="A109" s="3" t="s">
        <v>70</v>
      </c>
      <c r="B109" s="5" t="s">
        <v>23</v>
      </c>
      <c r="C109" s="11" t="s">
        <v>295</v>
      </c>
      <c r="D109" s="5">
        <v>1</v>
      </c>
      <c r="E109" s="5" t="s">
        <v>6</v>
      </c>
      <c r="F109" s="43"/>
      <c r="G109" s="2">
        <f t="shared" si="2"/>
        <v>0</v>
      </c>
      <c r="H109" s="29"/>
    </row>
    <row r="110" spans="1:8" ht="15.75" thickBot="1" x14ac:dyDescent="0.3">
      <c r="A110" s="3" t="s">
        <v>71</v>
      </c>
      <c r="B110" s="5" t="s">
        <v>24</v>
      </c>
      <c r="C110" s="11" t="s">
        <v>295</v>
      </c>
      <c r="D110" s="5">
        <v>1</v>
      </c>
      <c r="E110" s="5" t="s">
        <v>6</v>
      </c>
      <c r="F110" s="43"/>
      <c r="G110" s="2">
        <f t="shared" si="2"/>
        <v>0</v>
      </c>
      <c r="H110" s="29"/>
    </row>
    <row r="111" spans="1:8" ht="15.75" thickBot="1" x14ac:dyDescent="0.3">
      <c r="A111" s="3" t="s">
        <v>72</v>
      </c>
      <c r="B111" s="5" t="s">
        <v>25</v>
      </c>
      <c r="C111" s="11" t="s">
        <v>295</v>
      </c>
      <c r="D111" s="5">
        <v>1</v>
      </c>
      <c r="E111" s="5" t="s">
        <v>6</v>
      </c>
      <c r="F111" s="43"/>
      <c r="G111" s="2">
        <f t="shared" si="2"/>
        <v>0</v>
      </c>
      <c r="H111" s="29"/>
    </row>
    <row r="112" spans="1:8" ht="26.25" thickBot="1" x14ac:dyDescent="0.3">
      <c r="A112" s="3" t="s">
        <v>73</v>
      </c>
      <c r="B112" s="4"/>
      <c r="C112" s="11" t="s">
        <v>296</v>
      </c>
      <c r="D112" s="5">
        <v>5</v>
      </c>
      <c r="E112" s="5" t="s">
        <v>26</v>
      </c>
      <c r="F112" s="43"/>
      <c r="G112" s="2">
        <f t="shared" si="2"/>
        <v>0</v>
      </c>
      <c r="H112" s="29"/>
    </row>
    <row r="113" spans="1:8" ht="26.25" thickBot="1" x14ac:dyDescent="0.3">
      <c r="A113" s="3" t="s">
        <v>74</v>
      </c>
      <c r="B113" s="4"/>
      <c r="C113" s="11" t="s">
        <v>297</v>
      </c>
      <c r="D113" s="5">
        <v>5</v>
      </c>
      <c r="E113" s="5" t="s">
        <v>26</v>
      </c>
      <c r="F113" s="43"/>
      <c r="G113" s="2">
        <f t="shared" si="2"/>
        <v>0</v>
      </c>
      <c r="H113" s="29"/>
    </row>
    <row r="114" spans="1:8" ht="26.25" thickBot="1" x14ac:dyDescent="0.3">
      <c r="A114" s="3" t="s">
        <v>75</v>
      </c>
      <c r="B114" s="4"/>
      <c r="C114" s="11" t="s">
        <v>298</v>
      </c>
      <c r="D114" s="5">
        <v>5</v>
      </c>
      <c r="E114" s="5" t="s">
        <v>26</v>
      </c>
      <c r="F114" s="43"/>
      <c r="G114" s="2">
        <f t="shared" si="2"/>
        <v>0</v>
      </c>
      <c r="H114" s="29"/>
    </row>
    <row r="115" spans="1:8" ht="15.75" thickBot="1" x14ac:dyDescent="0.3">
      <c r="A115" s="30" t="s">
        <v>76</v>
      </c>
      <c r="B115" s="37" t="s">
        <v>27</v>
      </c>
      <c r="C115" s="32" t="s">
        <v>299</v>
      </c>
      <c r="D115" s="33"/>
      <c r="E115" s="33"/>
      <c r="F115" s="33"/>
      <c r="G115" s="31">
        <f>G116</f>
        <v>0</v>
      </c>
      <c r="H115" s="29"/>
    </row>
    <row r="116" spans="1:8" ht="26.25" thickBot="1" x14ac:dyDescent="0.3">
      <c r="A116" s="3" t="s">
        <v>77</v>
      </c>
      <c r="B116" s="4"/>
      <c r="C116" s="11" t="s">
        <v>300</v>
      </c>
      <c r="D116" s="5">
        <v>1</v>
      </c>
      <c r="E116" s="5" t="s">
        <v>6</v>
      </c>
      <c r="F116" s="43"/>
      <c r="G116" s="2">
        <f t="shared" si="2"/>
        <v>0</v>
      </c>
      <c r="H116" s="29"/>
    </row>
    <row r="117" spans="1:8" ht="15.75" thickBot="1" x14ac:dyDescent="0.3">
      <c r="A117" s="30" t="s">
        <v>79</v>
      </c>
      <c r="B117" s="36" t="s">
        <v>28</v>
      </c>
      <c r="C117" s="35" t="s">
        <v>301</v>
      </c>
      <c r="D117" s="33"/>
      <c r="E117" s="33"/>
      <c r="F117" s="33"/>
      <c r="G117" s="31">
        <f>SUM(G118:G120)</f>
        <v>0</v>
      </c>
      <c r="H117" s="29"/>
    </row>
    <row r="118" spans="1:8" ht="39" thickBot="1" x14ac:dyDescent="0.3">
      <c r="A118" s="3" t="s">
        <v>80</v>
      </c>
      <c r="B118" s="6"/>
      <c r="C118" s="9" t="s">
        <v>302</v>
      </c>
      <c r="D118" s="5">
        <v>9</v>
      </c>
      <c r="E118" s="5" t="s">
        <v>6</v>
      </c>
      <c r="F118" s="43"/>
      <c r="G118" s="2">
        <f t="shared" si="2"/>
        <v>0</v>
      </c>
      <c r="H118" s="29"/>
    </row>
    <row r="119" spans="1:8" ht="26.25" thickBot="1" x14ac:dyDescent="0.3">
      <c r="A119" s="3" t="s">
        <v>81</v>
      </c>
      <c r="B119" s="6"/>
      <c r="C119" s="9" t="s">
        <v>303</v>
      </c>
      <c r="D119" s="5">
        <v>9</v>
      </c>
      <c r="E119" s="5" t="s">
        <v>6</v>
      </c>
      <c r="F119" s="43"/>
      <c r="G119" s="2">
        <f t="shared" si="2"/>
        <v>0</v>
      </c>
      <c r="H119" s="29"/>
    </row>
    <row r="120" spans="1:8" ht="15.75" thickBot="1" x14ac:dyDescent="0.3">
      <c r="A120" s="3" t="s">
        <v>82</v>
      </c>
      <c r="B120" s="6"/>
      <c r="C120" s="9" t="s">
        <v>304</v>
      </c>
      <c r="D120" s="5">
        <v>9</v>
      </c>
      <c r="E120" s="5" t="s">
        <v>6</v>
      </c>
      <c r="F120" s="43"/>
      <c r="G120" s="2">
        <f t="shared" si="2"/>
        <v>0</v>
      </c>
      <c r="H120" s="29"/>
    </row>
    <row r="121" spans="1:8" ht="15.75" thickBot="1" x14ac:dyDescent="0.3">
      <c r="A121" s="30" t="s">
        <v>83</v>
      </c>
      <c r="B121" s="36" t="s">
        <v>29</v>
      </c>
      <c r="C121" s="35" t="s">
        <v>305</v>
      </c>
      <c r="D121" s="33"/>
      <c r="E121" s="33"/>
      <c r="F121" s="33"/>
      <c r="G121" s="31">
        <f>SUM(G122:G124)</f>
        <v>0</v>
      </c>
      <c r="H121" s="29"/>
    </row>
    <row r="122" spans="1:8" ht="26.25" thickBot="1" x14ac:dyDescent="0.3">
      <c r="A122" s="3" t="s">
        <v>84</v>
      </c>
      <c r="B122" s="6"/>
      <c r="C122" s="9" t="s">
        <v>306</v>
      </c>
      <c r="D122" s="5">
        <v>5</v>
      </c>
      <c r="E122" s="5" t="s">
        <v>26</v>
      </c>
      <c r="F122" s="43"/>
      <c r="G122" s="2">
        <f t="shared" si="2"/>
        <v>0</v>
      </c>
      <c r="H122" s="29"/>
    </row>
    <row r="123" spans="1:8" ht="15.75" thickBot="1" x14ac:dyDescent="0.3">
      <c r="A123" s="3" t="s">
        <v>85</v>
      </c>
      <c r="B123" s="6"/>
      <c r="C123" s="9" t="s">
        <v>307</v>
      </c>
      <c r="D123" s="5">
        <v>2</v>
      </c>
      <c r="E123" s="5" t="s">
        <v>6</v>
      </c>
      <c r="F123" s="43"/>
      <c r="G123" s="2">
        <f t="shared" si="2"/>
        <v>0</v>
      </c>
      <c r="H123" s="29"/>
    </row>
    <row r="124" spans="1:8" ht="15.75" thickBot="1" x14ac:dyDescent="0.3">
      <c r="A124" s="3" t="s">
        <v>86</v>
      </c>
      <c r="B124" s="6"/>
      <c r="C124" s="9" t="s">
        <v>308</v>
      </c>
      <c r="D124" s="5">
        <v>6</v>
      </c>
      <c r="E124" s="5" t="s">
        <v>6</v>
      </c>
      <c r="F124" s="43"/>
      <c r="G124" s="2">
        <f t="shared" si="2"/>
        <v>0</v>
      </c>
      <c r="H124" s="29"/>
    </row>
    <row r="125" spans="1:8" ht="15.75" thickBot="1" x14ac:dyDescent="0.3">
      <c r="A125" s="30" t="s">
        <v>88</v>
      </c>
      <c r="B125" s="36" t="s">
        <v>30</v>
      </c>
      <c r="C125" s="35" t="s">
        <v>309</v>
      </c>
      <c r="D125" s="33"/>
      <c r="E125" s="33"/>
      <c r="F125" s="33"/>
      <c r="G125" s="31">
        <f>SUM(G126:G129)</f>
        <v>0</v>
      </c>
      <c r="H125" s="29"/>
    </row>
    <row r="126" spans="1:8" ht="15.75" thickBot="1" x14ac:dyDescent="0.3">
      <c r="A126" s="3" t="s">
        <v>89</v>
      </c>
      <c r="B126" s="6"/>
      <c r="C126" s="9" t="s">
        <v>310</v>
      </c>
      <c r="D126" s="5">
        <v>1</v>
      </c>
      <c r="E126" s="5" t="s">
        <v>6</v>
      </c>
      <c r="F126" s="43"/>
      <c r="G126" s="2">
        <f t="shared" si="2"/>
        <v>0</v>
      </c>
      <c r="H126" s="29"/>
    </row>
    <row r="127" spans="1:8" ht="26.25" thickBot="1" x14ac:dyDescent="0.3">
      <c r="A127" s="3" t="s">
        <v>90</v>
      </c>
      <c r="B127" s="6"/>
      <c r="C127" s="9" t="s">
        <v>311</v>
      </c>
      <c r="D127" s="5">
        <v>2</v>
      </c>
      <c r="E127" s="5" t="s">
        <v>6</v>
      </c>
      <c r="F127" s="43"/>
      <c r="G127" s="2">
        <f t="shared" si="2"/>
        <v>0</v>
      </c>
      <c r="H127" s="29"/>
    </row>
    <row r="128" spans="1:8" ht="15.75" thickBot="1" x14ac:dyDescent="0.3">
      <c r="A128" s="3" t="s">
        <v>91</v>
      </c>
      <c r="B128" s="6"/>
      <c r="C128" s="9" t="s">
        <v>312</v>
      </c>
      <c r="D128" s="5">
        <v>4</v>
      </c>
      <c r="E128" s="5" t="s">
        <v>6</v>
      </c>
      <c r="F128" s="43"/>
      <c r="G128" s="2">
        <f t="shared" si="2"/>
        <v>0</v>
      </c>
      <c r="H128" s="29"/>
    </row>
    <row r="129" spans="1:7" ht="15.75" thickBot="1" x14ac:dyDescent="0.3">
      <c r="A129" s="3" t="s">
        <v>92</v>
      </c>
      <c r="B129" s="7" t="s">
        <v>31</v>
      </c>
      <c r="C129" s="9" t="s">
        <v>313</v>
      </c>
      <c r="D129" s="5">
        <v>2</v>
      </c>
      <c r="E129" s="5" t="s">
        <v>6</v>
      </c>
      <c r="F129" s="43"/>
      <c r="G129" s="2">
        <f t="shared" si="2"/>
        <v>0</v>
      </c>
    </row>
    <row r="130" spans="1:7" ht="15.75" thickBot="1" x14ac:dyDescent="0.3">
      <c r="A130" s="8"/>
      <c r="B130" s="4"/>
      <c r="C130" s="4"/>
      <c r="D130" s="4"/>
      <c r="E130" s="26" t="s">
        <v>130</v>
      </c>
      <c r="F130" s="27"/>
      <c r="G130" s="39">
        <f>SUM(G125,G121,G117,G115,G81,G70,G69)</f>
        <v>0</v>
      </c>
    </row>
    <row r="131" spans="1:7" ht="15.75" thickBot="1" x14ac:dyDescent="0.3"/>
    <row r="132" spans="1:7" ht="15.75" thickBot="1" x14ac:dyDescent="0.3">
      <c r="A132" s="20" t="s">
        <v>131</v>
      </c>
      <c r="B132" s="21"/>
      <c r="C132" s="21"/>
      <c r="D132" s="21"/>
      <c r="E132" s="21"/>
      <c r="F132" s="21"/>
      <c r="G132" s="22"/>
    </row>
    <row r="133" spans="1:7" ht="15.75" thickBot="1" x14ac:dyDescent="0.3">
      <c r="A133" s="8"/>
      <c r="B133" s="4"/>
      <c r="C133" s="12"/>
      <c r="D133" s="4"/>
      <c r="E133" s="4"/>
      <c r="F133" s="4"/>
      <c r="G133" s="4"/>
    </row>
    <row r="134" spans="1:7" ht="15.75" thickBot="1" x14ac:dyDescent="0.3">
      <c r="A134" s="1" t="s">
        <v>1</v>
      </c>
      <c r="B134" s="2" t="s">
        <v>2</v>
      </c>
      <c r="C134" s="10" t="s">
        <v>3</v>
      </c>
      <c r="D134" s="2" t="s">
        <v>32</v>
      </c>
      <c r="E134" s="2" t="s">
        <v>4</v>
      </c>
      <c r="F134" s="2" t="s">
        <v>33</v>
      </c>
      <c r="G134" s="2" t="s">
        <v>5</v>
      </c>
    </row>
    <row r="135" spans="1:7" ht="26.25" thickBot="1" x14ac:dyDescent="0.3">
      <c r="A135" s="30">
        <v>1</v>
      </c>
      <c r="B135" s="33"/>
      <c r="C135" s="38" t="s">
        <v>314</v>
      </c>
      <c r="D135" s="5">
        <v>1</v>
      </c>
      <c r="E135" s="5" t="s">
        <v>6</v>
      </c>
      <c r="F135" s="43"/>
      <c r="G135" s="31">
        <f>D135*F135</f>
        <v>0</v>
      </c>
    </row>
    <row r="136" spans="1:7" ht="15.75" thickBot="1" x14ac:dyDescent="0.3">
      <c r="A136" s="30">
        <v>2</v>
      </c>
      <c r="B136" s="31" t="s">
        <v>132</v>
      </c>
      <c r="C136" s="32" t="s">
        <v>315</v>
      </c>
      <c r="D136" s="33"/>
      <c r="E136" s="33"/>
      <c r="F136" s="33"/>
      <c r="G136" s="31">
        <f>SUM(G137:G146)</f>
        <v>0</v>
      </c>
    </row>
    <row r="137" spans="1:7" ht="26.25" thickBot="1" x14ac:dyDescent="0.3">
      <c r="A137" s="3" t="s">
        <v>34</v>
      </c>
      <c r="B137" s="6"/>
      <c r="C137" s="9" t="s">
        <v>316</v>
      </c>
      <c r="D137" s="5">
        <v>8</v>
      </c>
      <c r="E137" s="5" t="s">
        <v>6</v>
      </c>
      <c r="F137" s="43"/>
      <c r="G137" s="2">
        <f>D137*F137</f>
        <v>0</v>
      </c>
    </row>
    <row r="138" spans="1:7" ht="15.75" thickBot="1" x14ac:dyDescent="0.3">
      <c r="A138" s="3" t="s">
        <v>35</v>
      </c>
      <c r="B138" s="6"/>
      <c r="C138" s="9" t="s">
        <v>317</v>
      </c>
      <c r="D138" s="5">
        <v>8</v>
      </c>
      <c r="E138" s="5" t="s">
        <v>6</v>
      </c>
      <c r="F138" s="43"/>
      <c r="G138" s="2">
        <f t="shared" ref="G138:G146" si="3">D138*F138</f>
        <v>0</v>
      </c>
    </row>
    <row r="139" spans="1:7" ht="15.75" thickBot="1" x14ac:dyDescent="0.3">
      <c r="A139" s="3" t="s">
        <v>36</v>
      </c>
      <c r="B139" s="6"/>
      <c r="C139" s="9" t="s">
        <v>318</v>
      </c>
      <c r="D139" s="5">
        <v>8</v>
      </c>
      <c r="E139" s="5" t="s">
        <v>6</v>
      </c>
      <c r="F139" s="43"/>
      <c r="G139" s="2">
        <f t="shared" si="3"/>
        <v>0</v>
      </c>
    </row>
    <row r="140" spans="1:7" ht="15.75" thickBot="1" x14ac:dyDescent="0.3">
      <c r="A140" s="3" t="s">
        <v>37</v>
      </c>
      <c r="B140" s="6"/>
      <c r="C140" s="9" t="s">
        <v>319</v>
      </c>
      <c r="D140" s="5">
        <v>8</v>
      </c>
      <c r="E140" s="5" t="s">
        <v>6</v>
      </c>
      <c r="F140" s="43"/>
      <c r="G140" s="2">
        <f t="shared" si="3"/>
        <v>0</v>
      </c>
    </row>
    <row r="141" spans="1:7" ht="26.25" thickBot="1" x14ac:dyDescent="0.3">
      <c r="A141" s="3" t="s">
        <v>38</v>
      </c>
      <c r="B141" s="6"/>
      <c r="C141" s="9" t="s">
        <v>320</v>
      </c>
      <c r="D141" s="5">
        <v>8</v>
      </c>
      <c r="E141" s="5" t="s">
        <v>6</v>
      </c>
      <c r="F141" s="43"/>
      <c r="G141" s="2">
        <f t="shared" si="3"/>
        <v>0</v>
      </c>
    </row>
    <row r="142" spans="1:7" ht="26.25" thickBot="1" x14ac:dyDescent="0.3">
      <c r="A142" s="3" t="s">
        <v>39</v>
      </c>
      <c r="B142" s="6"/>
      <c r="C142" s="9" t="s">
        <v>321</v>
      </c>
      <c r="D142" s="5">
        <v>8</v>
      </c>
      <c r="E142" s="5" t="s">
        <v>6</v>
      </c>
      <c r="F142" s="43"/>
      <c r="G142" s="2">
        <f t="shared" si="3"/>
        <v>0</v>
      </c>
    </row>
    <row r="143" spans="1:7" ht="26.25" thickBot="1" x14ac:dyDescent="0.3">
      <c r="A143" s="3" t="s">
        <v>40</v>
      </c>
      <c r="B143" s="6"/>
      <c r="C143" s="9" t="s">
        <v>322</v>
      </c>
      <c r="D143" s="5">
        <v>8</v>
      </c>
      <c r="E143" s="5" t="s">
        <v>6</v>
      </c>
      <c r="F143" s="43"/>
      <c r="G143" s="2">
        <f t="shared" si="3"/>
        <v>0</v>
      </c>
    </row>
    <row r="144" spans="1:7" ht="51.75" thickBot="1" x14ac:dyDescent="0.3">
      <c r="A144" s="3" t="s">
        <v>41</v>
      </c>
      <c r="B144" s="6"/>
      <c r="C144" s="9" t="s">
        <v>323</v>
      </c>
      <c r="D144" s="5">
        <v>8</v>
      </c>
      <c r="E144" s="5" t="s">
        <v>6</v>
      </c>
      <c r="F144" s="43"/>
      <c r="G144" s="2">
        <f t="shared" si="3"/>
        <v>0</v>
      </c>
    </row>
    <row r="145" spans="1:7" ht="26.25" thickBot="1" x14ac:dyDescent="0.3">
      <c r="A145" s="3" t="s">
        <v>42</v>
      </c>
      <c r="B145" s="6"/>
      <c r="C145" s="9" t="s">
        <v>324</v>
      </c>
      <c r="D145" s="5">
        <v>8</v>
      </c>
      <c r="E145" s="5" t="s">
        <v>6</v>
      </c>
      <c r="F145" s="43"/>
      <c r="G145" s="2">
        <f t="shared" si="3"/>
        <v>0</v>
      </c>
    </row>
    <row r="146" spans="1:7" ht="15.75" thickBot="1" x14ac:dyDescent="0.3">
      <c r="A146" s="3" t="s">
        <v>93</v>
      </c>
      <c r="B146" s="7"/>
      <c r="C146" s="9" t="s">
        <v>325</v>
      </c>
      <c r="D146" s="5">
        <v>1</v>
      </c>
      <c r="E146" s="5" t="s">
        <v>6</v>
      </c>
      <c r="F146" s="43"/>
      <c r="G146" s="2">
        <f t="shared" si="3"/>
        <v>0</v>
      </c>
    </row>
    <row r="147" spans="1:7" ht="15.75" thickBot="1" x14ac:dyDescent="0.3">
      <c r="A147" s="30" t="s">
        <v>43</v>
      </c>
      <c r="B147" s="34"/>
      <c r="C147" s="35" t="s">
        <v>326</v>
      </c>
      <c r="D147" s="33"/>
      <c r="E147" s="33"/>
      <c r="F147" s="33"/>
      <c r="G147" s="31">
        <f>SUM(G148:G180)</f>
        <v>0</v>
      </c>
    </row>
    <row r="148" spans="1:7" ht="15.75" thickBot="1" x14ac:dyDescent="0.3">
      <c r="A148" s="3" t="s">
        <v>44</v>
      </c>
      <c r="B148" s="6"/>
      <c r="C148" s="11" t="s">
        <v>327</v>
      </c>
      <c r="D148" s="5">
        <v>8</v>
      </c>
      <c r="E148" s="5" t="s">
        <v>6</v>
      </c>
      <c r="F148" s="43"/>
      <c r="G148" s="2">
        <f t="shared" ref="G148:G180" si="4">D148*F148</f>
        <v>0</v>
      </c>
    </row>
    <row r="149" spans="1:7" ht="15.75" thickBot="1" x14ac:dyDescent="0.3">
      <c r="A149" s="3" t="s">
        <v>45</v>
      </c>
      <c r="B149" s="6"/>
      <c r="C149" s="9" t="s">
        <v>328</v>
      </c>
      <c r="D149" s="5">
        <v>8</v>
      </c>
      <c r="E149" s="5" t="s">
        <v>6</v>
      </c>
      <c r="F149" s="43"/>
      <c r="G149" s="2">
        <f t="shared" si="4"/>
        <v>0</v>
      </c>
    </row>
    <row r="150" spans="1:7" ht="15.75" thickBot="1" x14ac:dyDescent="0.3">
      <c r="A150" s="3" t="s">
        <v>45</v>
      </c>
      <c r="B150" s="6"/>
      <c r="C150" s="9" t="s">
        <v>329</v>
      </c>
      <c r="D150" s="5">
        <v>8</v>
      </c>
      <c r="E150" s="5" t="s">
        <v>6</v>
      </c>
      <c r="F150" s="43"/>
      <c r="G150" s="2">
        <f t="shared" si="4"/>
        <v>0</v>
      </c>
    </row>
    <row r="151" spans="1:7" ht="15.75" thickBot="1" x14ac:dyDescent="0.3">
      <c r="A151" s="3" t="s">
        <v>46</v>
      </c>
      <c r="B151" s="6"/>
      <c r="C151" s="9" t="s">
        <v>330</v>
      </c>
      <c r="D151" s="5">
        <v>8</v>
      </c>
      <c r="E151" s="5" t="s">
        <v>6</v>
      </c>
      <c r="F151" s="43"/>
      <c r="G151" s="2">
        <f t="shared" si="4"/>
        <v>0</v>
      </c>
    </row>
    <row r="152" spans="1:7" ht="26.25" thickBot="1" x14ac:dyDescent="0.3">
      <c r="A152" s="3" t="s">
        <v>47</v>
      </c>
      <c r="B152" s="5" t="s">
        <v>133</v>
      </c>
      <c r="C152" s="11" t="s">
        <v>331</v>
      </c>
      <c r="D152" s="5">
        <v>8</v>
      </c>
      <c r="E152" s="5" t="s">
        <v>6</v>
      </c>
      <c r="F152" s="43"/>
      <c r="G152" s="2">
        <f t="shared" si="4"/>
        <v>0</v>
      </c>
    </row>
    <row r="153" spans="1:7" ht="15.75" thickBot="1" x14ac:dyDescent="0.3">
      <c r="A153" s="3" t="s">
        <v>48</v>
      </c>
      <c r="B153" s="6"/>
      <c r="C153" s="9" t="s">
        <v>332</v>
      </c>
      <c r="D153" s="5">
        <v>64</v>
      </c>
      <c r="E153" s="5" t="s">
        <v>6</v>
      </c>
      <c r="F153" s="43"/>
      <c r="G153" s="2">
        <f t="shared" si="4"/>
        <v>0</v>
      </c>
    </row>
    <row r="154" spans="1:7" ht="15.75" thickBot="1" x14ac:dyDescent="0.3">
      <c r="A154" s="3" t="s">
        <v>49</v>
      </c>
      <c r="B154" s="6"/>
      <c r="C154" s="9" t="s">
        <v>333</v>
      </c>
      <c r="D154" s="5">
        <v>8</v>
      </c>
      <c r="E154" s="5" t="s">
        <v>6</v>
      </c>
      <c r="F154" s="43"/>
      <c r="G154" s="2">
        <f t="shared" si="4"/>
        <v>0</v>
      </c>
    </row>
    <row r="155" spans="1:7" ht="15.75" thickBot="1" x14ac:dyDescent="0.3">
      <c r="A155" s="3" t="s">
        <v>50</v>
      </c>
      <c r="B155" s="6"/>
      <c r="C155" s="9" t="s">
        <v>334</v>
      </c>
      <c r="D155" s="5">
        <v>8</v>
      </c>
      <c r="E155" s="5" t="s">
        <v>6</v>
      </c>
      <c r="F155" s="43"/>
      <c r="G155" s="2">
        <f t="shared" si="4"/>
        <v>0</v>
      </c>
    </row>
    <row r="156" spans="1:7" ht="26.25" thickBot="1" x14ac:dyDescent="0.3">
      <c r="A156" s="3" t="s">
        <v>51</v>
      </c>
      <c r="B156" s="5" t="s">
        <v>134</v>
      </c>
      <c r="C156" s="11" t="s">
        <v>335</v>
      </c>
      <c r="D156" s="5">
        <v>1</v>
      </c>
      <c r="E156" s="5" t="s">
        <v>6</v>
      </c>
      <c r="F156" s="43"/>
      <c r="G156" s="2">
        <f t="shared" si="4"/>
        <v>0</v>
      </c>
    </row>
    <row r="157" spans="1:7" ht="26.25" thickBot="1" x14ac:dyDescent="0.3">
      <c r="A157" s="3" t="s">
        <v>52</v>
      </c>
      <c r="B157" s="5" t="s">
        <v>135</v>
      </c>
      <c r="C157" s="11" t="s">
        <v>336</v>
      </c>
      <c r="D157" s="5">
        <v>1</v>
      </c>
      <c r="E157" s="5" t="s">
        <v>6</v>
      </c>
      <c r="F157" s="43"/>
      <c r="G157" s="2">
        <f t="shared" si="4"/>
        <v>0</v>
      </c>
    </row>
    <row r="158" spans="1:7" ht="26.25" thickBot="1" x14ac:dyDescent="0.3">
      <c r="A158" s="3" t="s">
        <v>53</v>
      </c>
      <c r="B158" s="5" t="s">
        <v>136</v>
      </c>
      <c r="C158" s="11" t="s">
        <v>337</v>
      </c>
      <c r="D158" s="5">
        <v>1</v>
      </c>
      <c r="E158" s="5" t="s">
        <v>6</v>
      </c>
      <c r="F158" s="43"/>
      <c r="G158" s="2">
        <f t="shared" si="4"/>
        <v>0</v>
      </c>
    </row>
    <row r="159" spans="1:7" ht="26.25" thickBot="1" x14ac:dyDescent="0.3">
      <c r="A159" s="3" t="s">
        <v>54</v>
      </c>
      <c r="B159" s="5" t="s">
        <v>137</v>
      </c>
      <c r="C159" s="11" t="s">
        <v>338</v>
      </c>
      <c r="D159" s="5">
        <v>1</v>
      </c>
      <c r="E159" s="5" t="s">
        <v>6</v>
      </c>
      <c r="F159" s="43"/>
      <c r="G159" s="2">
        <f t="shared" si="4"/>
        <v>0</v>
      </c>
    </row>
    <row r="160" spans="1:7" ht="26.25" thickBot="1" x14ac:dyDescent="0.3">
      <c r="A160" s="3" t="s">
        <v>55</v>
      </c>
      <c r="B160" s="5" t="s">
        <v>138</v>
      </c>
      <c r="C160" s="11" t="s">
        <v>339</v>
      </c>
      <c r="D160" s="5">
        <v>1</v>
      </c>
      <c r="E160" s="5" t="s">
        <v>6</v>
      </c>
      <c r="F160" s="43"/>
      <c r="G160" s="2">
        <f t="shared" si="4"/>
        <v>0</v>
      </c>
    </row>
    <row r="161" spans="1:7" ht="26.25" thickBot="1" x14ac:dyDescent="0.3">
      <c r="A161" s="3" t="s">
        <v>56</v>
      </c>
      <c r="B161" s="5" t="s">
        <v>139</v>
      </c>
      <c r="C161" s="11" t="s">
        <v>340</v>
      </c>
      <c r="D161" s="5">
        <v>1</v>
      </c>
      <c r="E161" s="5" t="s">
        <v>6</v>
      </c>
      <c r="F161" s="43"/>
      <c r="G161" s="2">
        <f t="shared" si="4"/>
        <v>0</v>
      </c>
    </row>
    <row r="162" spans="1:7" ht="26.25" thickBot="1" x14ac:dyDescent="0.3">
      <c r="A162" s="3" t="s">
        <v>57</v>
      </c>
      <c r="B162" s="5" t="s">
        <v>140</v>
      </c>
      <c r="C162" s="11" t="s">
        <v>341</v>
      </c>
      <c r="D162" s="5">
        <v>1</v>
      </c>
      <c r="E162" s="5" t="s">
        <v>6</v>
      </c>
      <c r="F162" s="43"/>
      <c r="G162" s="2">
        <f t="shared" si="4"/>
        <v>0</v>
      </c>
    </row>
    <row r="163" spans="1:7" ht="26.25" thickBot="1" x14ac:dyDescent="0.3">
      <c r="A163" s="3" t="s">
        <v>58</v>
      </c>
      <c r="B163" s="5" t="s">
        <v>141</v>
      </c>
      <c r="C163" s="11" t="s">
        <v>342</v>
      </c>
      <c r="D163" s="5">
        <v>1</v>
      </c>
      <c r="E163" s="5" t="s">
        <v>6</v>
      </c>
      <c r="F163" s="43"/>
      <c r="G163" s="2">
        <f t="shared" si="4"/>
        <v>0</v>
      </c>
    </row>
    <row r="164" spans="1:7" ht="26.25" thickBot="1" x14ac:dyDescent="0.3">
      <c r="A164" s="3" t="s">
        <v>59</v>
      </c>
      <c r="B164" s="5" t="s">
        <v>142</v>
      </c>
      <c r="C164" s="11" t="s">
        <v>343</v>
      </c>
      <c r="D164" s="5">
        <v>1</v>
      </c>
      <c r="E164" s="5" t="s">
        <v>6</v>
      </c>
      <c r="F164" s="43"/>
      <c r="G164" s="2">
        <f t="shared" si="4"/>
        <v>0</v>
      </c>
    </row>
    <row r="165" spans="1:7" ht="26.25" thickBot="1" x14ac:dyDescent="0.3">
      <c r="A165" s="3" t="s">
        <v>60</v>
      </c>
      <c r="B165" s="5" t="s">
        <v>143</v>
      </c>
      <c r="C165" s="11" t="s">
        <v>344</v>
      </c>
      <c r="D165" s="5">
        <v>1</v>
      </c>
      <c r="E165" s="5" t="s">
        <v>6</v>
      </c>
      <c r="F165" s="43"/>
      <c r="G165" s="2">
        <f t="shared" si="4"/>
        <v>0</v>
      </c>
    </row>
    <row r="166" spans="1:7" ht="26.25" thickBot="1" x14ac:dyDescent="0.3">
      <c r="A166" s="3" t="s">
        <v>61</v>
      </c>
      <c r="B166" s="5" t="s">
        <v>144</v>
      </c>
      <c r="C166" s="11" t="s">
        <v>345</v>
      </c>
      <c r="D166" s="5">
        <v>1</v>
      </c>
      <c r="E166" s="5" t="s">
        <v>6</v>
      </c>
      <c r="F166" s="43"/>
      <c r="G166" s="2">
        <f t="shared" si="4"/>
        <v>0</v>
      </c>
    </row>
    <row r="167" spans="1:7" ht="26.25" thickBot="1" x14ac:dyDescent="0.3">
      <c r="A167" s="3" t="s">
        <v>62</v>
      </c>
      <c r="B167" s="5" t="s">
        <v>145</v>
      </c>
      <c r="C167" s="11" t="s">
        <v>346</v>
      </c>
      <c r="D167" s="5">
        <v>1</v>
      </c>
      <c r="E167" s="5" t="s">
        <v>6</v>
      </c>
      <c r="F167" s="43"/>
      <c r="G167" s="2">
        <f t="shared" si="4"/>
        <v>0</v>
      </c>
    </row>
    <row r="168" spans="1:7" ht="26.25" thickBot="1" x14ac:dyDescent="0.3">
      <c r="A168" s="3" t="s">
        <v>63</v>
      </c>
      <c r="B168" s="5" t="s">
        <v>146</v>
      </c>
      <c r="C168" s="11" t="s">
        <v>347</v>
      </c>
      <c r="D168" s="5">
        <v>1</v>
      </c>
      <c r="E168" s="5" t="s">
        <v>6</v>
      </c>
      <c r="F168" s="43"/>
      <c r="G168" s="2">
        <f t="shared" si="4"/>
        <v>0</v>
      </c>
    </row>
    <row r="169" spans="1:7" ht="26.25" thickBot="1" x14ac:dyDescent="0.3">
      <c r="A169" s="3" t="s">
        <v>64</v>
      </c>
      <c r="B169" s="5" t="s">
        <v>147</v>
      </c>
      <c r="C169" s="11" t="s">
        <v>348</v>
      </c>
      <c r="D169" s="5">
        <v>1</v>
      </c>
      <c r="E169" s="5" t="s">
        <v>6</v>
      </c>
      <c r="F169" s="43"/>
      <c r="G169" s="2">
        <f t="shared" si="4"/>
        <v>0</v>
      </c>
    </row>
    <row r="170" spans="1:7" ht="26.25" thickBot="1" x14ac:dyDescent="0.3">
      <c r="A170" s="3" t="s">
        <v>65</v>
      </c>
      <c r="B170" s="5" t="s">
        <v>148</v>
      </c>
      <c r="C170" s="11" t="s">
        <v>349</v>
      </c>
      <c r="D170" s="5">
        <v>1</v>
      </c>
      <c r="E170" s="5" t="s">
        <v>6</v>
      </c>
      <c r="F170" s="43"/>
      <c r="G170" s="2">
        <f t="shared" si="4"/>
        <v>0</v>
      </c>
    </row>
    <row r="171" spans="1:7" ht="26.25" thickBot="1" x14ac:dyDescent="0.3">
      <c r="A171" s="3" t="s">
        <v>66</v>
      </c>
      <c r="B171" s="5" t="s">
        <v>149</v>
      </c>
      <c r="C171" s="11" t="s">
        <v>350</v>
      </c>
      <c r="D171" s="5">
        <v>1</v>
      </c>
      <c r="E171" s="5" t="s">
        <v>6</v>
      </c>
      <c r="F171" s="43"/>
      <c r="G171" s="2">
        <f t="shared" si="4"/>
        <v>0</v>
      </c>
    </row>
    <row r="172" spans="1:7" ht="26.25" thickBot="1" x14ac:dyDescent="0.3">
      <c r="A172" s="3" t="s">
        <v>67</v>
      </c>
      <c r="B172" s="5" t="s">
        <v>150</v>
      </c>
      <c r="C172" s="11" t="s">
        <v>351</v>
      </c>
      <c r="D172" s="5">
        <v>1</v>
      </c>
      <c r="E172" s="5" t="s">
        <v>6</v>
      </c>
      <c r="F172" s="43"/>
      <c r="G172" s="2">
        <f t="shared" si="4"/>
        <v>0</v>
      </c>
    </row>
    <row r="173" spans="1:7" ht="26.25" thickBot="1" x14ac:dyDescent="0.3">
      <c r="A173" s="3" t="s">
        <v>68</v>
      </c>
      <c r="B173" s="5" t="s">
        <v>151</v>
      </c>
      <c r="C173" s="11" t="s">
        <v>352</v>
      </c>
      <c r="D173" s="5">
        <v>1</v>
      </c>
      <c r="E173" s="5" t="s">
        <v>6</v>
      </c>
      <c r="F173" s="43"/>
      <c r="G173" s="2">
        <f t="shared" si="4"/>
        <v>0</v>
      </c>
    </row>
    <row r="174" spans="1:7" ht="26.25" thickBot="1" x14ac:dyDescent="0.3">
      <c r="A174" s="3" t="s">
        <v>69</v>
      </c>
      <c r="B174" s="5" t="s">
        <v>152</v>
      </c>
      <c r="C174" s="11" t="s">
        <v>353</v>
      </c>
      <c r="D174" s="5">
        <v>1</v>
      </c>
      <c r="E174" s="5" t="s">
        <v>6</v>
      </c>
      <c r="F174" s="43"/>
      <c r="G174" s="2">
        <f t="shared" si="4"/>
        <v>0</v>
      </c>
    </row>
    <row r="175" spans="1:7" ht="15.75" thickBot="1" x14ac:dyDescent="0.3">
      <c r="A175" s="3" t="s">
        <v>70</v>
      </c>
      <c r="B175" s="5" t="s">
        <v>153</v>
      </c>
      <c r="C175" s="11" t="s">
        <v>354</v>
      </c>
      <c r="D175" s="5">
        <v>1</v>
      </c>
      <c r="E175" s="5" t="s">
        <v>6</v>
      </c>
      <c r="F175" s="43"/>
      <c r="G175" s="2">
        <f t="shared" si="4"/>
        <v>0</v>
      </c>
    </row>
    <row r="176" spans="1:7" ht="15.75" thickBot="1" x14ac:dyDescent="0.3">
      <c r="A176" s="3" t="s">
        <v>71</v>
      </c>
      <c r="B176" s="5" t="s">
        <v>154</v>
      </c>
      <c r="C176" s="11" t="s">
        <v>354</v>
      </c>
      <c r="D176" s="5">
        <v>1</v>
      </c>
      <c r="E176" s="5" t="s">
        <v>6</v>
      </c>
      <c r="F176" s="43"/>
      <c r="G176" s="2">
        <f t="shared" si="4"/>
        <v>0</v>
      </c>
    </row>
    <row r="177" spans="1:7" ht="15.75" thickBot="1" x14ac:dyDescent="0.3">
      <c r="A177" s="3" t="s">
        <v>72</v>
      </c>
      <c r="B177" s="5" t="s">
        <v>155</v>
      </c>
      <c r="C177" s="11" t="s">
        <v>354</v>
      </c>
      <c r="D177" s="5">
        <v>1</v>
      </c>
      <c r="E177" s="5" t="s">
        <v>6</v>
      </c>
      <c r="F177" s="43"/>
      <c r="G177" s="2">
        <f t="shared" si="4"/>
        <v>0</v>
      </c>
    </row>
    <row r="178" spans="1:7" ht="26.25" thickBot="1" x14ac:dyDescent="0.3">
      <c r="A178" s="3" t="s">
        <v>73</v>
      </c>
      <c r="B178" s="4"/>
      <c r="C178" s="11" t="s">
        <v>355</v>
      </c>
      <c r="D178" s="5">
        <v>5</v>
      </c>
      <c r="E178" s="5" t="s">
        <v>26</v>
      </c>
      <c r="F178" s="43"/>
      <c r="G178" s="2">
        <f t="shared" si="4"/>
        <v>0</v>
      </c>
    </row>
    <row r="179" spans="1:7" ht="26.25" thickBot="1" x14ac:dyDescent="0.3">
      <c r="A179" s="3" t="s">
        <v>74</v>
      </c>
      <c r="B179" s="4"/>
      <c r="C179" s="11" t="s">
        <v>356</v>
      </c>
      <c r="D179" s="5">
        <v>5</v>
      </c>
      <c r="E179" s="5" t="s">
        <v>26</v>
      </c>
      <c r="F179" s="43"/>
      <c r="G179" s="2">
        <f t="shared" si="4"/>
        <v>0</v>
      </c>
    </row>
    <row r="180" spans="1:7" ht="26.25" thickBot="1" x14ac:dyDescent="0.3">
      <c r="A180" s="3" t="s">
        <v>75</v>
      </c>
      <c r="B180" s="4"/>
      <c r="C180" s="11" t="s">
        <v>357</v>
      </c>
      <c r="D180" s="5">
        <v>5</v>
      </c>
      <c r="E180" s="5" t="s">
        <v>26</v>
      </c>
      <c r="F180" s="43"/>
      <c r="G180" s="2">
        <f t="shared" si="4"/>
        <v>0</v>
      </c>
    </row>
    <row r="181" spans="1:7" ht="15.75" thickBot="1" x14ac:dyDescent="0.3">
      <c r="A181" s="30" t="s">
        <v>76</v>
      </c>
      <c r="B181" s="36" t="s">
        <v>156</v>
      </c>
      <c r="C181" s="35" t="s">
        <v>358</v>
      </c>
      <c r="D181" s="33"/>
      <c r="E181" s="33"/>
      <c r="F181" s="33"/>
      <c r="G181" s="31">
        <f>SUM(G182:G184)</f>
        <v>0</v>
      </c>
    </row>
    <row r="182" spans="1:7" ht="39" thickBot="1" x14ac:dyDescent="0.3">
      <c r="A182" s="3" t="s">
        <v>77</v>
      </c>
      <c r="B182" s="6"/>
      <c r="C182" s="9" t="s">
        <v>359</v>
      </c>
      <c r="D182" s="5">
        <v>9</v>
      </c>
      <c r="E182" s="5" t="s">
        <v>6</v>
      </c>
      <c r="F182" s="43"/>
      <c r="G182" s="2">
        <f t="shared" ref="G182:G184" si="5">D182*F182</f>
        <v>0</v>
      </c>
    </row>
    <row r="183" spans="1:7" ht="26.25" thickBot="1" x14ac:dyDescent="0.3">
      <c r="A183" s="3" t="s">
        <v>78</v>
      </c>
      <c r="B183" s="6"/>
      <c r="C183" s="9" t="s">
        <v>360</v>
      </c>
      <c r="D183" s="5">
        <v>9</v>
      </c>
      <c r="E183" s="5" t="s">
        <v>6</v>
      </c>
      <c r="F183" s="43"/>
      <c r="G183" s="2">
        <f t="shared" si="5"/>
        <v>0</v>
      </c>
    </row>
    <row r="184" spans="1:7" ht="15.75" thickBot="1" x14ac:dyDescent="0.3">
      <c r="A184" s="3" t="s">
        <v>157</v>
      </c>
      <c r="B184" s="6"/>
      <c r="C184" s="9" t="s">
        <v>361</v>
      </c>
      <c r="D184" s="5">
        <v>9</v>
      </c>
      <c r="E184" s="5" t="s">
        <v>6</v>
      </c>
      <c r="F184" s="43"/>
      <c r="G184" s="2">
        <f t="shared" si="5"/>
        <v>0</v>
      </c>
    </row>
    <row r="185" spans="1:7" ht="15.75" thickBot="1" x14ac:dyDescent="0.3">
      <c r="A185" s="30" t="s">
        <v>79</v>
      </c>
      <c r="B185" s="36" t="s">
        <v>158</v>
      </c>
      <c r="C185" s="35" t="s">
        <v>362</v>
      </c>
      <c r="D185" s="33"/>
      <c r="E185" s="33"/>
      <c r="F185" s="33"/>
      <c r="G185" s="31">
        <f>SUM(G186:G188)</f>
        <v>0</v>
      </c>
    </row>
    <row r="186" spans="1:7" ht="26.25" thickBot="1" x14ac:dyDescent="0.3">
      <c r="A186" s="3" t="s">
        <v>80</v>
      </c>
      <c r="B186" s="6"/>
      <c r="C186" s="9" t="s">
        <v>363</v>
      </c>
      <c r="D186" s="5">
        <v>5</v>
      </c>
      <c r="E186" s="5" t="s">
        <v>26</v>
      </c>
      <c r="F186" s="43"/>
      <c r="G186" s="2">
        <f t="shared" ref="G186:G188" si="6">D186*F186</f>
        <v>0</v>
      </c>
    </row>
    <row r="187" spans="1:7" ht="15.75" thickBot="1" x14ac:dyDescent="0.3">
      <c r="A187" s="3" t="s">
        <v>81</v>
      </c>
      <c r="B187" s="6"/>
      <c r="C187" s="9" t="s">
        <v>364</v>
      </c>
      <c r="D187" s="5">
        <v>2</v>
      </c>
      <c r="E187" s="5" t="s">
        <v>6</v>
      </c>
      <c r="F187" s="43"/>
      <c r="G187" s="2">
        <f t="shared" si="6"/>
        <v>0</v>
      </c>
    </row>
    <row r="188" spans="1:7" ht="15.75" thickBot="1" x14ac:dyDescent="0.3">
      <c r="A188" s="3" t="s">
        <v>82</v>
      </c>
      <c r="B188" s="6"/>
      <c r="C188" s="9" t="s">
        <v>365</v>
      </c>
      <c r="D188" s="5">
        <v>6</v>
      </c>
      <c r="E188" s="5" t="s">
        <v>6</v>
      </c>
      <c r="F188" s="43"/>
      <c r="G188" s="2">
        <f t="shared" si="6"/>
        <v>0</v>
      </c>
    </row>
    <row r="189" spans="1:7" ht="15.75" thickBot="1" x14ac:dyDescent="0.3">
      <c r="A189" s="30" t="s">
        <v>83</v>
      </c>
      <c r="B189" s="36" t="s">
        <v>159</v>
      </c>
      <c r="C189" s="35" t="s">
        <v>366</v>
      </c>
      <c r="D189" s="33"/>
      <c r="E189" s="33"/>
      <c r="F189" s="33"/>
      <c r="G189" s="31">
        <f>SUM(G190:G193)</f>
        <v>0</v>
      </c>
    </row>
    <row r="190" spans="1:7" ht="15.75" thickBot="1" x14ac:dyDescent="0.3">
      <c r="A190" s="3" t="s">
        <v>84</v>
      </c>
      <c r="B190" s="6"/>
      <c r="C190" s="9" t="s">
        <v>367</v>
      </c>
      <c r="D190" s="5">
        <v>1</v>
      </c>
      <c r="E190" s="5" t="s">
        <v>6</v>
      </c>
      <c r="F190" s="43"/>
      <c r="G190" s="2">
        <f t="shared" ref="G190:G193" si="7">D190*F190</f>
        <v>0</v>
      </c>
    </row>
    <row r="191" spans="1:7" ht="26.25" thickBot="1" x14ac:dyDescent="0.3">
      <c r="A191" s="3" t="s">
        <v>85</v>
      </c>
      <c r="B191" s="6"/>
      <c r="C191" s="9" t="s">
        <v>368</v>
      </c>
      <c r="D191" s="5">
        <v>2</v>
      </c>
      <c r="E191" s="5" t="s">
        <v>6</v>
      </c>
      <c r="F191" s="43"/>
      <c r="G191" s="2">
        <f t="shared" si="7"/>
        <v>0</v>
      </c>
    </row>
    <row r="192" spans="1:7" ht="15.75" thickBot="1" x14ac:dyDescent="0.3">
      <c r="A192" s="3" t="s">
        <v>86</v>
      </c>
      <c r="B192" s="6"/>
      <c r="C192" s="9" t="s">
        <v>369</v>
      </c>
      <c r="D192" s="5">
        <v>4</v>
      </c>
      <c r="E192" s="5" t="s">
        <v>6</v>
      </c>
      <c r="F192" s="43"/>
      <c r="G192" s="2">
        <f t="shared" si="7"/>
        <v>0</v>
      </c>
    </row>
    <row r="193" spans="1:7" ht="15.75" thickBot="1" x14ac:dyDescent="0.3">
      <c r="A193" s="3" t="s">
        <v>87</v>
      </c>
      <c r="B193" s="7" t="s">
        <v>160</v>
      </c>
      <c r="C193" s="9" t="s">
        <v>370</v>
      </c>
      <c r="D193" s="5">
        <v>2</v>
      </c>
      <c r="E193" s="5" t="s">
        <v>6</v>
      </c>
      <c r="F193" s="43"/>
      <c r="G193" s="2">
        <f t="shared" si="7"/>
        <v>0</v>
      </c>
    </row>
    <row r="194" spans="1:7" ht="15.75" thickBot="1" x14ac:dyDescent="0.3">
      <c r="A194" s="8"/>
      <c r="B194" s="4"/>
      <c r="C194" s="12"/>
      <c r="D194" s="4"/>
      <c r="E194" s="18" t="s">
        <v>161</v>
      </c>
      <c r="F194" s="19"/>
      <c r="G194" s="31">
        <f>SUM(G189,G185,G181,G147,G136,G135)</f>
        <v>0</v>
      </c>
    </row>
    <row r="195" spans="1:7" ht="15.75" thickBot="1" x14ac:dyDescent="0.3">
      <c r="A195" s="20" t="s">
        <v>191</v>
      </c>
      <c r="B195" s="21"/>
      <c r="C195" s="21"/>
      <c r="D195" s="21"/>
      <c r="E195" s="21"/>
      <c r="F195" s="21"/>
      <c r="G195" s="22"/>
    </row>
    <row r="196" spans="1:7" ht="15.75" thickBot="1" x14ac:dyDescent="0.3">
      <c r="A196" s="8"/>
      <c r="B196" s="4"/>
      <c r="C196" s="12"/>
      <c r="D196" s="4"/>
      <c r="E196" s="4"/>
      <c r="F196" s="4"/>
      <c r="G196" s="4"/>
    </row>
    <row r="197" spans="1:7" ht="15.75" thickBot="1" x14ac:dyDescent="0.3">
      <c r="A197" s="1" t="s">
        <v>1</v>
      </c>
      <c r="B197" s="2" t="s">
        <v>2</v>
      </c>
      <c r="C197" s="10" t="s">
        <v>3</v>
      </c>
      <c r="D197" s="2" t="s">
        <v>32</v>
      </c>
      <c r="E197" s="2" t="s">
        <v>4</v>
      </c>
      <c r="F197" s="2" t="s">
        <v>33</v>
      </c>
      <c r="G197" s="2" t="s">
        <v>5</v>
      </c>
    </row>
    <row r="198" spans="1:7" ht="26.25" thickBot="1" x14ac:dyDescent="0.3">
      <c r="A198" s="30">
        <v>1</v>
      </c>
      <c r="B198" s="33"/>
      <c r="C198" s="38" t="s">
        <v>371</v>
      </c>
      <c r="D198" s="5">
        <v>1</v>
      </c>
      <c r="E198" s="5" t="s">
        <v>6</v>
      </c>
      <c r="F198" s="43"/>
      <c r="G198" s="31">
        <f>D198*F198</f>
        <v>0</v>
      </c>
    </row>
    <row r="199" spans="1:7" ht="15.75" thickBot="1" x14ac:dyDescent="0.3">
      <c r="A199" s="30">
        <v>2</v>
      </c>
      <c r="B199" s="31" t="s">
        <v>162</v>
      </c>
      <c r="C199" s="32" t="s">
        <v>372</v>
      </c>
      <c r="D199" s="33"/>
      <c r="E199" s="33"/>
      <c r="F199" s="33"/>
      <c r="G199" s="31">
        <f>SUM(G200:G209)</f>
        <v>0</v>
      </c>
    </row>
    <row r="200" spans="1:7" ht="26.25" thickBot="1" x14ac:dyDescent="0.3">
      <c r="A200" s="3" t="s">
        <v>34</v>
      </c>
      <c r="B200" s="6"/>
      <c r="C200" s="9" t="s">
        <v>373</v>
      </c>
      <c r="D200" s="5">
        <v>8</v>
      </c>
      <c r="E200" s="5" t="s">
        <v>6</v>
      </c>
      <c r="F200" s="43"/>
      <c r="G200" s="2">
        <f>D200*F200</f>
        <v>0</v>
      </c>
    </row>
    <row r="201" spans="1:7" ht="15.75" thickBot="1" x14ac:dyDescent="0.3">
      <c r="A201" s="3" t="s">
        <v>35</v>
      </c>
      <c r="B201" s="6"/>
      <c r="C201" s="9" t="s">
        <v>374</v>
      </c>
      <c r="D201" s="5">
        <v>8</v>
      </c>
      <c r="E201" s="5" t="s">
        <v>6</v>
      </c>
      <c r="F201" s="43"/>
      <c r="G201" s="2">
        <f t="shared" ref="G201:G209" si="8">D201*F201</f>
        <v>0</v>
      </c>
    </row>
    <row r="202" spans="1:7" ht="15.75" thickBot="1" x14ac:dyDescent="0.3">
      <c r="A202" s="3" t="s">
        <v>36</v>
      </c>
      <c r="B202" s="6"/>
      <c r="C202" s="9" t="s">
        <v>375</v>
      </c>
      <c r="D202" s="5">
        <v>8</v>
      </c>
      <c r="E202" s="5" t="s">
        <v>6</v>
      </c>
      <c r="F202" s="43"/>
      <c r="G202" s="2">
        <f t="shared" si="8"/>
        <v>0</v>
      </c>
    </row>
    <row r="203" spans="1:7" ht="15.75" thickBot="1" x14ac:dyDescent="0.3">
      <c r="A203" s="3" t="s">
        <v>37</v>
      </c>
      <c r="B203" s="6"/>
      <c r="C203" s="9" t="s">
        <v>376</v>
      </c>
      <c r="D203" s="5">
        <v>8</v>
      </c>
      <c r="E203" s="5" t="s">
        <v>6</v>
      </c>
      <c r="F203" s="43"/>
      <c r="G203" s="2">
        <f t="shared" si="8"/>
        <v>0</v>
      </c>
    </row>
    <row r="204" spans="1:7" ht="26.25" thickBot="1" x14ac:dyDescent="0.3">
      <c r="A204" s="3" t="s">
        <v>38</v>
      </c>
      <c r="B204" s="6"/>
      <c r="C204" s="9" t="s">
        <v>377</v>
      </c>
      <c r="D204" s="5">
        <v>8</v>
      </c>
      <c r="E204" s="5" t="s">
        <v>6</v>
      </c>
      <c r="F204" s="43"/>
      <c r="G204" s="2">
        <f t="shared" si="8"/>
        <v>0</v>
      </c>
    </row>
    <row r="205" spans="1:7" ht="26.25" thickBot="1" x14ac:dyDescent="0.3">
      <c r="A205" s="3" t="s">
        <v>39</v>
      </c>
      <c r="B205" s="6"/>
      <c r="C205" s="9" t="s">
        <v>378</v>
      </c>
      <c r="D205" s="5">
        <v>8</v>
      </c>
      <c r="E205" s="5" t="s">
        <v>6</v>
      </c>
      <c r="F205" s="43"/>
      <c r="G205" s="2">
        <f t="shared" si="8"/>
        <v>0</v>
      </c>
    </row>
    <row r="206" spans="1:7" ht="26.25" thickBot="1" x14ac:dyDescent="0.3">
      <c r="A206" s="3" t="s">
        <v>40</v>
      </c>
      <c r="B206" s="6"/>
      <c r="C206" s="9" t="s">
        <v>379</v>
      </c>
      <c r="D206" s="5">
        <v>8</v>
      </c>
      <c r="E206" s="5" t="s">
        <v>6</v>
      </c>
      <c r="F206" s="43"/>
      <c r="G206" s="2">
        <f t="shared" si="8"/>
        <v>0</v>
      </c>
    </row>
    <row r="207" spans="1:7" ht="51.75" thickBot="1" x14ac:dyDescent="0.3">
      <c r="A207" s="3" t="s">
        <v>41</v>
      </c>
      <c r="B207" s="6"/>
      <c r="C207" s="9" t="s">
        <v>380</v>
      </c>
      <c r="D207" s="5">
        <v>8</v>
      </c>
      <c r="E207" s="5" t="s">
        <v>6</v>
      </c>
      <c r="F207" s="43"/>
      <c r="G207" s="2">
        <f t="shared" si="8"/>
        <v>0</v>
      </c>
    </row>
    <row r="208" spans="1:7" ht="26.25" thickBot="1" x14ac:dyDescent="0.3">
      <c r="A208" s="3" t="s">
        <v>42</v>
      </c>
      <c r="B208" s="6"/>
      <c r="C208" s="9" t="s">
        <v>381</v>
      </c>
      <c r="D208" s="5">
        <v>8</v>
      </c>
      <c r="E208" s="5" t="s">
        <v>6</v>
      </c>
      <c r="F208" s="43"/>
      <c r="G208" s="2">
        <f t="shared" si="8"/>
        <v>0</v>
      </c>
    </row>
    <row r="209" spans="1:7" ht="15.75" thickBot="1" x14ac:dyDescent="0.3">
      <c r="A209" s="3" t="s">
        <v>93</v>
      </c>
      <c r="B209" s="7"/>
      <c r="C209" s="9" t="s">
        <v>382</v>
      </c>
      <c r="D209" s="5">
        <v>1</v>
      </c>
      <c r="E209" s="5" t="s">
        <v>6</v>
      </c>
      <c r="F209" s="43"/>
      <c r="G209" s="2">
        <f t="shared" si="8"/>
        <v>0</v>
      </c>
    </row>
    <row r="210" spans="1:7" ht="15.75" thickBot="1" x14ac:dyDescent="0.3">
      <c r="A210" s="30" t="s">
        <v>43</v>
      </c>
      <c r="B210" s="34"/>
      <c r="C210" s="35" t="s">
        <v>383</v>
      </c>
      <c r="D210" s="33"/>
      <c r="E210" s="33"/>
      <c r="F210" s="33"/>
      <c r="G210" s="31">
        <f>SUM(G211:G243)</f>
        <v>0</v>
      </c>
    </row>
    <row r="211" spans="1:7" ht="26.25" thickBot="1" x14ac:dyDescent="0.3">
      <c r="A211" s="3" t="s">
        <v>44</v>
      </c>
      <c r="B211" s="6"/>
      <c r="C211" s="11" t="s">
        <v>384</v>
      </c>
      <c r="D211" s="5">
        <v>8</v>
      </c>
      <c r="E211" s="5" t="s">
        <v>6</v>
      </c>
      <c r="F211" s="43"/>
      <c r="G211" s="2">
        <f t="shared" ref="G211:G243" si="9">D211*F211</f>
        <v>0</v>
      </c>
    </row>
    <row r="212" spans="1:7" ht="26.25" thickBot="1" x14ac:dyDescent="0.3">
      <c r="A212" s="3" t="s">
        <v>45</v>
      </c>
      <c r="B212" s="6"/>
      <c r="C212" s="9" t="s">
        <v>385</v>
      </c>
      <c r="D212" s="5">
        <v>8</v>
      </c>
      <c r="E212" s="5" t="s">
        <v>6</v>
      </c>
      <c r="F212" s="43"/>
      <c r="G212" s="2">
        <f t="shared" si="9"/>
        <v>0</v>
      </c>
    </row>
    <row r="213" spans="1:7" ht="15.75" thickBot="1" x14ac:dyDescent="0.3">
      <c r="A213" s="3" t="s">
        <v>45</v>
      </c>
      <c r="B213" s="6"/>
      <c r="C213" s="9" t="s">
        <v>386</v>
      </c>
      <c r="D213" s="5">
        <v>8</v>
      </c>
      <c r="E213" s="5" t="s">
        <v>6</v>
      </c>
      <c r="F213" s="43"/>
      <c r="G213" s="2">
        <f t="shared" si="9"/>
        <v>0</v>
      </c>
    </row>
    <row r="214" spans="1:7" ht="15.75" thickBot="1" x14ac:dyDescent="0.3">
      <c r="A214" s="3" t="s">
        <v>46</v>
      </c>
      <c r="B214" s="6"/>
      <c r="C214" s="9" t="s">
        <v>387</v>
      </c>
      <c r="D214" s="5">
        <v>8</v>
      </c>
      <c r="E214" s="5" t="s">
        <v>6</v>
      </c>
      <c r="F214" s="43"/>
      <c r="G214" s="2">
        <f t="shared" si="9"/>
        <v>0</v>
      </c>
    </row>
    <row r="215" spans="1:7" ht="26.25" thickBot="1" x14ac:dyDescent="0.3">
      <c r="A215" s="3" t="s">
        <v>47</v>
      </c>
      <c r="B215" s="5" t="s">
        <v>163</v>
      </c>
      <c r="C215" s="11" t="s">
        <v>388</v>
      </c>
      <c r="D215" s="5">
        <v>8</v>
      </c>
      <c r="E215" s="5" t="s">
        <v>6</v>
      </c>
      <c r="F215" s="43"/>
      <c r="G215" s="2">
        <f t="shared" si="9"/>
        <v>0</v>
      </c>
    </row>
    <row r="216" spans="1:7" ht="15.75" thickBot="1" x14ac:dyDescent="0.3">
      <c r="A216" s="3" t="s">
        <v>48</v>
      </c>
      <c r="B216" s="6"/>
      <c r="C216" s="9" t="s">
        <v>389</v>
      </c>
      <c r="D216" s="5">
        <v>64</v>
      </c>
      <c r="E216" s="5" t="s">
        <v>6</v>
      </c>
      <c r="F216" s="43"/>
      <c r="G216" s="2">
        <f t="shared" si="9"/>
        <v>0</v>
      </c>
    </row>
    <row r="217" spans="1:7" ht="15.75" thickBot="1" x14ac:dyDescent="0.3">
      <c r="A217" s="3" t="s">
        <v>49</v>
      </c>
      <c r="B217" s="6"/>
      <c r="C217" s="9" t="s">
        <v>390</v>
      </c>
      <c r="D217" s="5">
        <v>8</v>
      </c>
      <c r="E217" s="5" t="s">
        <v>6</v>
      </c>
      <c r="F217" s="43"/>
      <c r="G217" s="2">
        <f t="shared" si="9"/>
        <v>0</v>
      </c>
    </row>
    <row r="218" spans="1:7" ht="15.75" thickBot="1" x14ac:dyDescent="0.3">
      <c r="A218" s="3" t="s">
        <v>50</v>
      </c>
      <c r="B218" s="6"/>
      <c r="C218" s="9" t="s">
        <v>391</v>
      </c>
      <c r="D218" s="5">
        <v>8</v>
      </c>
      <c r="E218" s="5" t="s">
        <v>6</v>
      </c>
      <c r="F218" s="43"/>
      <c r="G218" s="2">
        <f t="shared" si="9"/>
        <v>0</v>
      </c>
    </row>
    <row r="219" spans="1:7" ht="26.25" thickBot="1" x14ac:dyDescent="0.3">
      <c r="A219" s="3" t="s">
        <v>51</v>
      </c>
      <c r="B219" s="5" t="s">
        <v>164</v>
      </c>
      <c r="C219" s="11" t="s">
        <v>392</v>
      </c>
      <c r="D219" s="5">
        <v>1</v>
      </c>
      <c r="E219" s="5" t="s">
        <v>6</v>
      </c>
      <c r="F219" s="43"/>
      <c r="G219" s="2">
        <f t="shared" si="9"/>
        <v>0</v>
      </c>
    </row>
    <row r="220" spans="1:7" ht="26.25" thickBot="1" x14ac:dyDescent="0.3">
      <c r="A220" s="3" t="s">
        <v>52</v>
      </c>
      <c r="B220" s="5" t="s">
        <v>165</v>
      </c>
      <c r="C220" s="11" t="s">
        <v>393</v>
      </c>
      <c r="D220" s="5">
        <v>1</v>
      </c>
      <c r="E220" s="5" t="s">
        <v>6</v>
      </c>
      <c r="F220" s="43"/>
      <c r="G220" s="2">
        <f t="shared" si="9"/>
        <v>0</v>
      </c>
    </row>
    <row r="221" spans="1:7" ht="26.25" thickBot="1" x14ac:dyDescent="0.3">
      <c r="A221" s="3" t="s">
        <v>53</v>
      </c>
      <c r="B221" s="5" t="s">
        <v>166</v>
      </c>
      <c r="C221" s="11" t="s">
        <v>394</v>
      </c>
      <c r="D221" s="5">
        <v>1</v>
      </c>
      <c r="E221" s="5" t="s">
        <v>6</v>
      </c>
      <c r="F221" s="43"/>
      <c r="G221" s="2">
        <f t="shared" si="9"/>
        <v>0</v>
      </c>
    </row>
    <row r="222" spans="1:7" ht="26.25" thickBot="1" x14ac:dyDescent="0.3">
      <c r="A222" s="3" t="s">
        <v>54</v>
      </c>
      <c r="B222" s="5" t="s">
        <v>167</v>
      </c>
      <c r="C222" s="11" t="s">
        <v>395</v>
      </c>
      <c r="D222" s="5">
        <v>1</v>
      </c>
      <c r="E222" s="5" t="s">
        <v>6</v>
      </c>
      <c r="F222" s="43"/>
      <c r="G222" s="2">
        <f t="shared" si="9"/>
        <v>0</v>
      </c>
    </row>
    <row r="223" spans="1:7" ht="26.25" thickBot="1" x14ac:dyDescent="0.3">
      <c r="A223" s="3" t="s">
        <v>55</v>
      </c>
      <c r="B223" s="5" t="s">
        <v>168</v>
      </c>
      <c r="C223" s="11" t="s">
        <v>396</v>
      </c>
      <c r="D223" s="5">
        <v>1</v>
      </c>
      <c r="E223" s="5" t="s">
        <v>6</v>
      </c>
      <c r="F223" s="43"/>
      <c r="G223" s="2">
        <f t="shared" si="9"/>
        <v>0</v>
      </c>
    </row>
    <row r="224" spans="1:7" ht="26.25" thickBot="1" x14ac:dyDescent="0.3">
      <c r="A224" s="3" t="s">
        <v>56</v>
      </c>
      <c r="B224" s="5" t="s">
        <v>169</v>
      </c>
      <c r="C224" s="11" t="s">
        <v>397</v>
      </c>
      <c r="D224" s="5">
        <v>1</v>
      </c>
      <c r="E224" s="5" t="s">
        <v>6</v>
      </c>
      <c r="F224" s="43"/>
      <c r="G224" s="2">
        <f t="shared" si="9"/>
        <v>0</v>
      </c>
    </row>
    <row r="225" spans="1:7" ht="26.25" thickBot="1" x14ac:dyDescent="0.3">
      <c r="A225" s="3" t="s">
        <v>57</v>
      </c>
      <c r="B225" s="5" t="s">
        <v>170</v>
      </c>
      <c r="C225" s="11" t="s">
        <v>398</v>
      </c>
      <c r="D225" s="5">
        <v>1</v>
      </c>
      <c r="E225" s="5" t="s">
        <v>6</v>
      </c>
      <c r="F225" s="43"/>
      <c r="G225" s="2">
        <f t="shared" si="9"/>
        <v>0</v>
      </c>
    </row>
    <row r="226" spans="1:7" ht="26.25" thickBot="1" x14ac:dyDescent="0.3">
      <c r="A226" s="3" t="s">
        <v>58</v>
      </c>
      <c r="B226" s="5" t="s">
        <v>171</v>
      </c>
      <c r="C226" s="11" t="s">
        <v>399</v>
      </c>
      <c r="D226" s="5">
        <v>1</v>
      </c>
      <c r="E226" s="5" t="s">
        <v>6</v>
      </c>
      <c r="F226" s="43"/>
      <c r="G226" s="2">
        <f t="shared" si="9"/>
        <v>0</v>
      </c>
    </row>
    <row r="227" spans="1:7" ht="26.25" thickBot="1" x14ac:dyDescent="0.3">
      <c r="A227" s="3" t="s">
        <v>59</v>
      </c>
      <c r="B227" s="5" t="s">
        <v>172</v>
      </c>
      <c r="C227" s="11" t="s">
        <v>400</v>
      </c>
      <c r="D227" s="5">
        <v>1</v>
      </c>
      <c r="E227" s="5" t="s">
        <v>6</v>
      </c>
      <c r="F227" s="43"/>
      <c r="G227" s="2">
        <f t="shared" si="9"/>
        <v>0</v>
      </c>
    </row>
    <row r="228" spans="1:7" ht="26.25" thickBot="1" x14ac:dyDescent="0.3">
      <c r="A228" s="3" t="s">
        <v>60</v>
      </c>
      <c r="B228" s="5" t="s">
        <v>173</v>
      </c>
      <c r="C228" s="11" t="s">
        <v>401</v>
      </c>
      <c r="D228" s="5">
        <v>1</v>
      </c>
      <c r="E228" s="5" t="s">
        <v>6</v>
      </c>
      <c r="F228" s="43"/>
      <c r="G228" s="2">
        <f t="shared" si="9"/>
        <v>0</v>
      </c>
    </row>
    <row r="229" spans="1:7" ht="26.25" thickBot="1" x14ac:dyDescent="0.3">
      <c r="A229" s="3" t="s">
        <v>61</v>
      </c>
      <c r="B229" s="5" t="s">
        <v>174</v>
      </c>
      <c r="C229" s="11" t="s">
        <v>402</v>
      </c>
      <c r="D229" s="5">
        <v>1</v>
      </c>
      <c r="E229" s="5" t="s">
        <v>6</v>
      </c>
      <c r="F229" s="43"/>
      <c r="G229" s="2">
        <f t="shared" si="9"/>
        <v>0</v>
      </c>
    </row>
    <row r="230" spans="1:7" ht="26.25" thickBot="1" x14ac:dyDescent="0.3">
      <c r="A230" s="3" t="s">
        <v>62</v>
      </c>
      <c r="B230" s="5" t="s">
        <v>175</v>
      </c>
      <c r="C230" s="11" t="s">
        <v>403</v>
      </c>
      <c r="D230" s="5">
        <v>1</v>
      </c>
      <c r="E230" s="5" t="s">
        <v>6</v>
      </c>
      <c r="F230" s="43"/>
      <c r="G230" s="2">
        <f t="shared" si="9"/>
        <v>0</v>
      </c>
    </row>
    <row r="231" spans="1:7" ht="26.25" thickBot="1" x14ac:dyDescent="0.3">
      <c r="A231" s="3" t="s">
        <v>63</v>
      </c>
      <c r="B231" s="5" t="s">
        <v>176</v>
      </c>
      <c r="C231" s="11" t="s">
        <v>404</v>
      </c>
      <c r="D231" s="5">
        <v>1</v>
      </c>
      <c r="E231" s="5" t="s">
        <v>6</v>
      </c>
      <c r="F231" s="43"/>
      <c r="G231" s="2">
        <f t="shared" si="9"/>
        <v>0</v>
      </c>
    </row>
    <row r="232" spans="1:7" ht="26.25" thickBot="1" x14ac:dyDescent="0.3">
      <c r="A232" s="3" t="s">
        <v>64</v>
      </c>
      <c r="B232" s="5" t="s">
        <v>177</v>
      </c>
      <c r="C232" s="11" t="s">
        <v>405</v>
      </c>
      <c r="D232" s="5">
        <v>1</v>
      </c>
      <c r="E232" s="5" t="s">
        <v>6</v>
      </c>
      <c r="F232" s="43"/>
      <c r="G232" s="2">
        <f t="shared" si="9"/>
        <v>0</v>
      </c>
    </row>
    <row r="233" spans="1:7" ht="26.25" thickBot="1" x14ac:dyDescent="0.3">
      <c r="A233" s="3" t="s">
        <v>65</v>
      </c>
      <c r="B233" s="5" t="s">
        <v>178</v>
      </c>
      <c r="C233" s="11" t="s">
        <v>406</v>
      </c>
      <c r="D233" s="5">
        <v>1</v>
      </c>
      <c r="E233" s="5" t="s">
        <v>6</v>
      </c>
      <c r="F233" s="43"/>
      <c r="G233" s="2">
        <f t="shared" si="9"/>
        <v>0</v>
      </c>
    </row>
    <row r="234" spans="1:7" ht="26.25" thickBot="1" x14ac:dyDescent="0.3">
      <c r="A234" s="3" t="s">
        <v>66</v>
      </c>
      <c r="B234" s="5" t="s">
        <v>179</v>
      </c>
      <c r="C234" s="11" t="s">
        <v>407</v>
      </c>
      <c r="D234" s="5">
        <v>1</v>
      </c>
      <c r="E234" s="5" t="s">
        <v>6</v>
      </c>
      <c r="F234" s="43"/>
      <c r="G234" s="2">
        <f t="shared" si="9"/>
        <v>0</v>
      </c>
    </row>
    <row r="235" spans="1:7" ht="26.25" thickBot="1" x14ac:dyDescent="0.3">
      <c r="A235" s="3" t="s">
        <v>67</v>
      </c>
      <c r="B235" s="5" t="s">
        <v>180</v>
      </c>
      <c r="C235" s="11" t="s">
        <v>408</v>
      </c>
      <c r="D235" s="5">
        <v>1</v>
      </c>
      <c r="E235" s="5" t="s">
        <v>6</v>
      </c>
      <c r="F235" s="43"/>
      <c r="G235" s="2">
        <f t="shared" si="9"/>
        <v>0</v>
      </c>
    </row>
    <row r="236" spans="1:7" ht="26.25" thickBot="1" x14ac:dyDescent="0.3">
      <c r="A236" s="3" t="s">
        <v>68</v>
      </c>
      <c r="B236" s="5" t="s">
        <v>181</v>
      </c>
      <c r="C236" s="11" t="s">
        <v>409</v>
      </c>
      <c r="D236" s="5">
        <v>1</v>
      </c>
      <c r="E236" s="5" t="s">
        <v>6</v>
      </c>
      <c r="F236" s="43"/>
      <c r="G236" s="2">
        <f t="shared" si="9"/>
        <v>0</v>
      </c>
    </row>
    <row r="237" spans="1:7" ht="26.25" thickBot="1" x14ac:dyDescent="0.3">
      <c r="A237" s="3" t="s">
        <v>69</v>
      </c>
      <c r="B237" s="5" t="s">
        <v>182</v>
      </c>
      <c r="C237" s="11" t="s">
        <v>410</v>
      </c>
      <c r="D237" s="5">
        <v>1</v>
      </c>
      <c r="E237" s="5" t="s">
        <v>6</v>
      </c>
      <c r="F237" s="43"/>
      <c r="G237" s="2">
        <f t="shared" si="9"/>
        <v>0</v>
      </c>
    </row>
    <row r="238" spans="1:7" ht="15.75" thickBot="1" x14ac:dyDescent="0.3">
      <c r="A238" s="3" t="s">
        <v>70</v>
      </c>
      <c r="B238" s="5" t="s">
        <v>183</v>
      </c>
      <c r="C238" s="11" t="s">
        <v>411</v>
      </c>
      <c r="D238" s="5">
        <v>1</v>
      </c>
      <c r="E238" s="5" t="s">
        <v>6</v>
      </c>
      <c r="F238" s="43"/>
      <c r="G238" s="2">
        <f t="shared" si="9"/>
        <v>0</v>
      </c>
    </row>
    <row r="239" spans="1:7" ht="15.75" thickBot="1" x14ac:dyDescent="0.3">
      <c r="A239" s="3" t="s">
        <v>71</v>
      </c>
      <c r="B239" s="5" t="s">
        <v>184</v>
      </c>
      <c r="C239" s="11" t="s">
        <v>411</v>
      </c>
      <c r="D239" s="5">
        <v>1</v>
      </c>
      <c r="E239" s="5" t="s">
        <v>6</v>
      </c>
      <c r="F239" s="43"/>
      <c r="G239" s="2">
        <f t="shared" si="9"/>
        <v>0</v>
      </c>
    </row>
    <row r="240" spans="1:7" ht="15.75" thickBot="1" x14ac:dyDescent="0.3">
      <c r="A240" s="3" t="s">
        <v>72</v>
      </c>
      <c r="B240" s="5" t="s">
        <v>185</v>
      </c>
      <c r="C240" s="11" t="s">
        <v>411</v>
      </c>
      <c r="D240" s="5">
        <v>1</v>
      </c>
      <c r="E240" s="5" t="s">
        <v>6</v>
      </c>
      <c r="F240" s="43"/>
      <c r="G240" s="2">
        <f t="shared" si="9"/>
        <v>0</v>
      </c>
    </row>
    <row r="241" spans="1:7" ht="26.25" thickBot="1" x14ac:dyDescent="0.3">
      <c r="A241" s="3" t="s">
        <v>73</v>
      </c>
      <c r="B241" s="4"/>
      <c r="C241" s="11" t="s">
        <v>412</v>
      </c>
      <c r="D241" s="5">
        <v>5</v>
      </c>
      <c r="E241" s="5" t="s">
        <v>26</v>
      </c>
      <c r="F241" s="43"/>
      <c r="G241" s="2">
        <f t="shared" si="9"/>
        <v>0</v>
      </c>
    </row>
    <row r="242" spans="1:7" ht="26.25" thickBot="1" x14ac:dyDescent="0.3">
      <c r="A242" s="3" t="s">
        <v>74</v>
      </c>
      <c r="B242" s="4"/>
      <c r="C242" s="11" t="s">
        <v>413</v>
      </c>
      <c r="D242" s="5">
        <v>5</v>
      </c>
      <c r="E242" s="5" t="s">
        <v>26</v>
      </c>
      <c r="F242" s="43"/>
      <c r="G242" s="2">
        <f t="shared" si="9"/>
        <v>0</v>
      </c>
    </row>
    <row r="243" spans="1:7" ht="26.25" thickBot="1" x14ac:dyDescent="0.3">
      <c r="A243" s="3" t="s">
        <v>75</v>
      </c>
      <c r="B243" s="4"/>
      <c r="C243" s="11" t="s">
        <v>414</v>
      </c>
      <c r="D243" s="5">
        <v>5</v>
      </c>
      <c r="E243" s="5" t="s">
        <v>26</v>
      </c>
      <c r="F243" s="43"/>
      <c r="G243" s="2">
        <f t="shared" si="9"/>
        <v>0</v>
      </c>
    </row>
    <row r="244" spans="1:7" ht="15.75" thickBot="1" x14ac:dyDescent="0.3">
      <c r="A244" s="30" t="s">
        <v>76</v>
      </c>
      <c r="B244" s="36" t="s">
        <v>186</v>
      </c>
      <c r="C244" s="35" t="s">
        <v>415</v>
      </c>
      <c r="D244" s="33"/>
      <c r="E244" s="33"/>
      <c r="F244" s="33"/>
      <c r="G244" s="31">
        <f>SUM(G245:G247)</f>
        <v>0</v>
      </c>
    </row>
    <row r="245" spans="1:7" ht="39" thickBot="1" x14ac:dyDescent="0.3">
      <c r="A245" s="3" t="s">
        <v>77</v>
      </c>
      <c r="B245" s="6"/>
      <c r="C245" s="9" t="s">
        <v>416</v>
      </c>
      <c r="D245" s="5">
        <v>9</v>
      </c>
      <c r="E245" s="5" t="s">
        <v>6</v>
      </c>
      <c r="F245" s="43"/>
      <c r="G245" s="2">
        <f t="shared" ref="G245:G247" si="10">D245*F245</f>
        <v>0</v>
      </c>
    </row>
    <row r="246" spans="1:7" ht="26.25" thickBot="1" x14ac:dyDescent="0.3">
      <c r="A246" s="3" t="s">
        <v>78</v>
      </c>
      <c r="B246" s="6"/>
      <c r="C246" s="9" t="s">
        <v>417</v>
      </c>
      <c r="D246" s="5">
        <v>9</v>
      </c>
      <c r="E246" s="5" t="s">
        <v>6</v>
      </c>
      <c r="F246" s="43"/>
      <c r="G246" s="2">
        <f t="shared" si="10"/>
        <v>0</v>
      </c>
    </row>
    <row r="247" spans="1:7" ht="15.75" thickBot="1" x14ac:dyDescent="0.3">
      <c r="A247" s="3" t="s">
        <v>157</v>
      </c>
      <c r="B247" s="6"/>
      <c r="C247" s="9" t="s">
        <v>418</v>
      </c>
      <c r="D247" s="5">
        <v>9</v>
      </c>
      <c r="E247" s="5" t="s">
        <v>6</v>
      </c>
      <c r="F247" s="43"/>
      <c r="G247" s="2">
        <f t="shared" si="10"/>
        <v>0</v>
      </c>
    </row>
    <row r="248" spans="1:7" ht="15.75" thickBot="1" x14ac:dyDescent="0.3">
      <c r="A248" s="30" t="s">
        <v>79</v>
      </c>
      <c r="B248" s="36" t="s">
        <v>187</v>
      </c>
      <c r="C248" s="35" t="s">
        <v>419</v>
      </c>
      <c r="D248" s="33"/>
      <c r="E248" s="33"/>
      <c r="F248" s="33"/>
      <c r="G248" s="31">
        <f>SUM(G249:G251)</f>
        <v>0</v>
      </c>
    </row>
    <row r="249" spans="1:7" ht="26.25" thickBot="1" x14ac:dyDescent="0.3">
      <c r="A249" s="3" t="s">
        <v>80</v>
      </c>
      <c r="B249" s="6"/>
      <c r="C249" s="9" t="s">
        <v>420</v>
      </c>
      <c r="D249" s="5">
        <v>5</v>
      </c>
      <c r="E249" s="5" t="s">
        <v>26</v>
      </c>
      <c r="F249" s="43"/>
      <c r="G249" s="2">
        <f t="shared" ref="G249:G251" si="11">D249*F249</f>
        <v>0</v>
      </c>
    </row>
    <row r="250" spans="1:7" ht="15.75" thickBot="1" x14ac:dyDescent="0.3">
      <c r="A250" s="3" t="s">
        <v>81</v>
      </c>
      <c r="B250" s="6"/>
      <c r="C250" s="9" t="s">
        <v>421</v>
      </c>
      <c r="D250" s="5">
        <v>2</v>
      </c>
      <c r="E250" s="5" t="s">
        <v>6</v>
      </c>
      <c r="F250" s="43"/>
      <c r="G250" s="2">
        <f t="shared" si="11"/>
        <v>0</v>
      </c>
    </row>
    <row r="251" spans="1:7" ht="15.75" thickBot="1" x14ac:dyDescent="0.3">
      <c r="A251" s="3" t="s">
        <v>82</v>
      </c>
      <c r="B251" s="6"/>
      <c r="C251" s="9" t="s">
        <v>422</v>
      </c>
      <c r="D251" s="5">
        <v>6</v>
      </c>
      <c r="E251" s="5" t="s">
        <v>6</v>
      </c>
      <c r="F251" s="43"/>
      <c r="G251" s="2">
        <f t="shared" si="11"/>
        <v>0</v>
      </c>
    </row>
    <row r="252" spans="1:7" ht="15.75" thickBot="1" x14ac:dyDescent="0.3">
      <c r="A252" s="30" t="s">
        <v>83</v>
      </c>
      <c r="B252" s="36" t="s">
        <v>188</v>
      </c>
      <c r="C252" s="35" t="s">
        <v>423</v>
      </c>
      <c r="D252" s="33"/>
      <c r="E252" s="33"/>
      <c r="F252" s="33"/>
      <c r="G252" s="31">
        <f>SUM(G253:G256)</f>
        <v>0</v>
      </c>
    </row>
    <row r="253" spans="1:7" ht="15.75" thickBot="1" x14ac:dyDescent="0.3">
      <c r="A253" s="3" t="s">
        <v>84</v>
      </c>
      <c r="B253" s="6"/>
      <c r="C253" s="9" t="s">
        <v>424</v>
      </c>
      <c r="D253" s="5">
        <v>1</v>
      </c>
      <c r="E253" s="5" t="s">
        <v>6</v>
      </c>
      <c r="F253" s="43"/>
      <c r="G253" s="2">
        <f t="shared" ref="G253:G256" si="12">D253*F253</f>
        <v>0</v>
      </c>
    </row>
    <row r="254" spans="1:7" ht="26.25" thickBot="1" x14ac:dyDescent="0.3">
      <c r="A254" s="3" t="s">
        <v>85</v>
      </c>
      <c r="B254" s="6"/>
      <c r="C254" s="9" t="s">
        <v>425</v>
      </c>
      <c r="D254" s="5">
        <v>2</v>
      </c>
      <c r="E254" s="5" t="s">
        <v>6</v>
      </c>
      <c r="F254" s="43"/>
      <c r="G254" s="2">
        <f t="shared" si="12"/>
        <v>0</v>
      </c>
    </row>
    <row r="255" spans="1:7" ht="15.75" thickBot="1" x14ac:dyDescent="0.3">
      <c r="A255" s="3" t="s">
        <v>86</v>
      </c>
      <c r="B255" s="6"/>
      <c r="C255" s="9" t="s">
        <v>426</v>
      </c>
      <c r="D255" s="5">
        <v>4</v>
      </c>
      <c r="E255" s="5" t="s">
        <v>6</v>
      </c>
      <c r="F255" s="43"/>
      <c r="G255" s="2">
        <f t="shared" si="12"/>
        <v>0</v>
      </c>
    </row>
    <row r="256" spans="1:7" ht="15.75" thickBot="1" x14ac:dyDescent="0.3">
      <c r="A256" s="3" t="s">
        <v>87</v>
      </c>
      <c r="B256" s="7" t="s">
        <v>189</v>
      </c>
      <c r="C256" s="9" t="s">
        <v>427</v>
      </c>
      <c r="D256" s="5">
        <v>2</v>
      </c>
      <c r="E256" s="5" t="s">
        <v>6</v>
      </c>
      <c r="F256" s="43"/>
      <c r="G256" s="2">
        <f t="shared" si="12"/>
        <v>0</v>
      </c>
    </row>
    <row r="257" spans="1:7" ht="15.75" thickBot="1" x14ac:dyDescent="0.3">
      <c r="A257" s="8"/>
      <c r="B257" s="4"/>
      <c r="C257" s="12"/>
      <c r="D257" s="4"/>
      <c r="E257" s="18" t="s">
        <v>190</v>
      </c>
      <c r="F257" s="19"/>
      <c r="G257" s="31">
        <f>SUM(G252,G248,G244,G210,G199,G198)</f>
        <v>0</v>
      </c>
    </row>
    <row r="259" spans="1:7" ht="15.75" thickBot="1" x14ac:dyDescent="0.3"/>
    <row r="260" spans="1:7" ht="25.5" x14ac:dyDescent="0.25">
      <c r="B260" s="42" t="s">
        <v>192</v>
      </c>
      <c r="C260" s="23" t="s">
        <v>3</v>
      </c>
      <c r="D260" s="23"/>
      <c r="E260" s="23"/>
      <c r="F260" s="23"/>
      <c r="G260" s="13" t="s">
        <v>193</v>
      </c>
    </row>
    <row r="261" spans="1:7" ht="31.5" customHeight="1" x14ac:dyDescent="0.25">
      <c r="B261" s="14">
        <v>1</v>
      </c>
      <c r="C261" s="16" t="s">
        <v>194</v>
      </c>
      <c r="D261" s="16"/>
      <c r="E261" s="16"/>
      <c r="F261" s="16"/>
      <c r="G261" s="40">
        <f>G64</f>
        <v>0</v>
      </c>
    </row>
    <row r="262" spans="1:7" ht="36.75" customHeight="1" x14ac:dyDescent="0.25">
      <c r="B262" s="14">
        <v>2</v>
      </c>
      <c r="C262" s="16" t="s">
        <v>195</v>
      </c>
      <c r="D262" s="16"/>
      <c r="E262" s="16"/>
      <c r="F262" s="16"/>
      <c r="G262" s="40">
        <f>G130</f>
        <v>0</v>
      </c>
    </row>
    <row r="263" spans="1:7" ht="39.75" customHeight="1" x14ac:dyDescent="0.25">
      <c r="B263" s="14">
        <v>3</v>
      </c>
      <c r="C263" s="16" t="s">
        <v>196</v>
      </c>
      <c r="D263" s="16"/>
      <c r="E263" s="16"/>
      <c r="F263" s="16"/>
      <c r="G263" s="40">
        <f>G194</f>
        <v>0</v>
      </c>
    </row>
    <row r="264" spans="1:7" ht="38.25" customHeight="1" thickBot="1" x14ac:dyDescent="0.3">
      <c r="B264" s="15">
        <v>4</v>
      </c>
      <c r="C264" s="17" t="s">
        <v>197</v>
      </c>
      <c r="D264" s="17"/>
      <c r="E264" s="17"/>
      <c r="F264" s="17"/>
      <c r="G264" s="41">
        <f>G257</f>
        <v>0</v>
      </c>
    </row>
  </sheetData>
  <sheetProtection algorithmName="SHA-512" hashValue="OK+Rm9i7KEZ5fXeV5eoDX1P0M/Zl07kM0nL6jgkAXEGWc3gmB3/5tNyS5ReqR62rh0XOtTslHWrH7SlMd4f8Xw==" saltValue="1iuVnzCQebRp2DD4P/mljg==" spinCount="100000" sheet="1" objects="1" scenarios="1" selectLockedCells="1"/>
  <mergeCells count="14">
    <mergeCell ref="A132:G132"/>
    <mergeCell ref="A2:G2"/>
    <mergeCell ref="A3:G3"/>
    <mergeCell ref="E64:F64"/>
    <mergeCell ref="A66:G66"/>
    <mergeCell ref="E130:F130"/>
    <mergeCell ref="C262:F262"/>
    <mergeCell ref="C263:F263"/>
    <mergeCell ref="C264:F264"/>
    <mergeCell ref="E194:F194"/>
    <mergeCell ref="A195:G195"/>
    <mergeCell ref="E257:F257"/>
    <mergeCell ref="C260:F260"/>
    <mergeCell ref="C261:F26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1D1B9560328140B7D964D8A3EB2BE0" ma:contentTypeVersion="2" ma:contentTypeDescription="Create a new document." ma:contentTypeScope="" ma:versionID="5081aeed9fcf2c35c5e5e302f7c33308">
  <xsd:schema xmlns:xsd="http://www.w3.org/2001/XMLSchema" xmlns:xs="http://www.w3.org/2001/XMLSchema" xmlns:p="http://schemas.microsoft.com/office/2006/metadata/properties" xmlns:ns2="53f0db5d-51f7-4059-8c0b-2d11694d4883" targetNamespace="http://schemas.microsoft.com/office/2006/metadata/properties" ma:root="true" ma:fieldsID="02b0610359a9021eb8471d7964e97b8b" ns2:_="">
    <xsd:import namespace="53f0db5d-51f7-4059-8c0b-2d11694d48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0db5d-51f7-4059-8c0b-2d11694d48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F3C48A-3A8C-4F00-8BF0-9C675EC078BA}"/>
</file>

<file path=customXml/itemProps2.xml><?xml version="1.0" encoding="utf-8"?>
<ds:datastoreItem xmlns:ds="http://schemas.openxmlformats.org/officeDocument/2006/customXml" ds:itemID="{9787AD26-4A09-441D-94F2-13063D567B2A}"/>
</file>

<file path=customXml/itemProps3.xml><?xml version="1.0" encoding="utf-8"?>
<ds:datastoreItem xmlns:ds="http://schemas.openxmlformats.org/officeDocument/2006/customXml" ds:itemID="{A3FCE083-AE36-459E-AB7C-A9ED4542E6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Todor Georgiev</dc:creator>
  <cp:lastModifiedBy>Stefka Durova</cp:lastModifiedBy>
  <dcterms:created xsi:type="dcterms:W3CDTF">2018-03-28T05:03:03Z</dcterms:created>
  <dcterms:modified xsi:type="dcterms:W3CDTF">2019-01-21T06:56:27Z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0x0101009C1D1B9560328140B7D964D8A3EB2BE0</vt:lpwstr>
  </property>
</Properties>
</file>